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yne\OneDrive\Desktop\"/>
    </mc:Choice>
  </mc:AlternateContent>
  <xr:revisionPtr revIDLastSave="0" documentId="13_ncr:1_{CDBB05BA-BC0E-4329-9A60-D431A735F1F5}" xr6:coauthVersionLast="45" xr6:coauthVersionMax="45" xr10:uidLastSave="{00000000-0000-0000-0000-000000000000}"/>
  <bookViews>
    <workbookView xWindow="-108" yWindow="-108" windowWidth="23256" windowHeight="12576" xr2:uid="{279C7333-F978-4300-A2A8-2D212C664600}"/>
  </bookViews>
  <sheets>
    <sheet name="Team Results" sheetId="5" r:id="rId1"/>
    <sheet name="Round 1" sheetId="1" r:id="rId2"/>
    <sheet name="Round 2" sheetId="2" r:id="rId3"/>
    <sheet name="Round 3" sheetId="3" r:id="rId4"/>
    <sheet name="Round 4" sheetId="10" r:id="rId5"/>
    <sheet name="Round 5" sheetId="11" r:id="rId6"/>
    <sheet name="Round 6" sheetId="12" r:id="rId7"/>
    <sheet name="Round 7" sheetId="13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0" i="5" l="1"/>
  <c r="T11" i="5"/>
  <c r="T12" i="5"/>
  <c r="T13" i="5"/>
  <c r="T14" i="5"/>
  <c r="T15" i="5"/>
  <c r="T16" i="5"/>
  <c r="T9" i="5"/>
  <c r="M16" i="13" l="1"/>
  <c r="M17" i="13"/>
  <c r="M18" i="13"/>
  <c r="M19" i="13"/>
  <c r="M20" i="13"/>
  <c r="M21" i="13"/>
  <c r="M22" i="13"/>
  <c r="M23" i="13"/>
  <c r="M24" i="13"/>
  <c r="I16" i="13"/>
  <c r="I17" i="13"/>
  <c r="I18" i="13"/>
  <c r="I19" i="13"/>
  <c r="I20" i="13"/>
  <c r="I21" i="13"/>
  <c r="I22" i="13"/>
  <c r="I23" i="13"/>
  <c r="I24" i="13"/>
  <c r="M3" i="13"/>
  <c r="M4" i="13"/>
  <c r="M5" i="13"/>
  <c r="M6" i="13"/>
  <c r="M7" i="13"/>
  <c r="M8" i="13"/>
  <c r="M9" i="13"/>
  <c r="M10" i="13"/>
  <c r="M11" i="13"/>
  <c r="I3" i="13"/>
  <c r="I4" i="13"/>
  <c r="I5" i="13"/>
  <c r="I6" i="13"/>
  <c r="I7" i="13"/>
  <c r="I8" i="13"/>
  <c r="I9" i="13"/>
  <c r="I10" i="13"/>
  <c r="I11" i="13"/>
  <c r="E3" i="13"/>
  <c r="E4" i="13"/>
  <c r="E5" i="13"/>
  <c r="E6" i="13"/>
  <c r="E7" i="13"/>
  <c r="E8" i="13"/>
  <c r="E9" i="13"/>
  <c r="E10" i="13"/>
  <c r="E16" i="13"/>
  <c r="E17" i="13"/>
  <c r="E18" i="13"/>
  <c r="E19" i="13"/>
  <c r="E20" i="13"/>
  <c r="E21" i="13"/>
  <c r="E22" i="13"/>
  <c r="E23" i="13"/>
  <c r="E24" i="13"/>
  <c r="A16" i="13"/>
  <c r="A17" i="13"/>
  <c r="A18" i="13"/>
  <c r="A19" i="13"/>
  <c r="A21" i="13"/>
  <c r="A22" i="13"/>
  <c r="A23" i="13"/>
  <c r="A24" i="13"/>
  <c r="A3" i="13"/>
  <c r="A4" i="13"/>
  <c r="A5" i="13"/>
  <c r="A6" i="13"/>
  <c r="A7" i="13"/>
  <c r="A9" i="13"/>
  <c r="A8" i="13"/>
  <c r="A11" i="13"/>
  <c r="M15" i="13"/>
  <c r="M2" i="13"/>
  <c r="I2" i="13"/>
  <c r="I15" i="13"/>
  <c r="A15" i="13"/>
  <c r="E2" i="13"/>
  <c r="A2" i="13"/>
  <c r="M16" i="12"/>
  <c r="M17" i="12"/>
  <c r="M18" i="12"/>
  <c r="M19" i="12"/>
  <c r="M20" i="12"/>
  <c r="M21" i="12"/>
  <c r="M22" i="12"/>
  <c r="M23" i="12"/>
  <c r="M24" i="12"/>
  <c r="I16" i="12"/>
  <c r="I17" i="12"/>
  <c r="I18" i="12"/>
  <c r="I19" i="12"/>
  <c r="I20" i="12"/>
  <c r="I21" i="12"/>
  <c r="I22" i="12"/>
  <c r="I23" i="12"/>
  <c r="I24" i="12"/>
  <c r="M3" i="12"/>
  <c r="M4" i="12"/>
  <c r="M5" i="12"/>
  <c r="M6" i="12"/>
  <c r="M7" i="12"/>
  <c r="M8" i="12"/>
  <c r="M9" i="12"/>
  <c r="M10" i="12"/>
  <c r="M11" i="12"/>
  <c r="I3" i="12"/>
  <c r="I4" i="12"/>
  <c r="I5" i="12"/>
  <c r="I6" i="12"/>
  <c r="I7" i="12"/>
  <c r="I8" i="12"/>
  <c r="I9" i="12"/>
  <c r="I10" i="12"/>
  <c r="I11" i="12"/>
  <c r="E3" i="12"/>
  <c r="E4" i="12"/>
  <c r="E5" i="12"/>
  <c r="E6" i="12"/>
  <c r="E7" i="12"/>
  <c r="E8" i="12"/>
  <c r="E9" i="12"/>
  <c r="E10" i="12"/>
  <c r="E11" i="12"/>
  <c r="E16" i="12"/>
  <c r="E17" i="12"/>
  <c r="E18" i="12"/>
  <c r="E19" i="12"/>
  <c r="E20" i="12"/>
  <c r="E21" i="12"/>
  <c r="E22" i="12"/>
  <c r="E23" i="12"/>
  <c r="E24" i="12"/>
  <c r="A16" i="12"/>
  <c r="A17" i="12"/>
  <c r="A18" i="12"/>
  <c r="A19" i="12"/>
  <c r="A21" i="12"/>
  <c r="A22" i="12"/>
  <c r="A23" i="12"/>
  <c r="A24" i="12"/>
  <c r="A3" i="12"/>
  <c r="A4" i="12"/>
  <c r="A5" i="12"/>
  <c r="A6" i="12"/>
  <c r="A7" i="12"/>
  <c r="A8" i="12"/>
  <c r="A9" i="12"/>
  <c r="A10" i="12"/>
  <c r="A11" i="12"/>
  <c r="M2" i="12"/>
  <c r="M15" i="12"/>
  <c r="E15" i="13"/>
  <c r="I2" i="12"/>
  <c r="E15" i="12"/>
  <c r="A15" i="12"/>
  <c r="E2" i="12"/>
  <c r="A2" i="12"/>
  <c r="M16" i="11"/>
  <c r="M17" i="11"/>
  <c r="M18" i="11"/>
  <c r="M19" i="11"/>
  <c r="M20" i="11"/>
  <c r="M21" i="11"/>
  <c r="M22" i="11"/>
  <c r="M23" i="11"/>
  <c r="M24" i="11"/>
  <c r="M15" i="11"/>
  <c r="M3" i="11"/>
  <c r="M4" i="11"/>
  <c r="M5" i="11"/>
  <c r="M6" i="11"/>
  <c r="M7" i="11"/>
  <c r="M8" i="11"/>
  <c r="M9" i="11"/>
  <c r="M10" i="11"/>
  <c r="M11" i="11"/>
  <c r="M2" i="11"/>
  <c r="I16" i="11"/>
  <c r="I17" i="11"/>
  <c r="I18" i="11"/>
  <c r="I19" i="11"/>
  <c r="I20" i="11"/>
  <c r="A20" i="13" s="1"/>
  <c r="I21" i="11"/>
  <c r="I22" i="11"/>
  <c r="I23" i="11"/>
  <c r="I24" i="11"/>
  <c r="I15" i="11"/>
  <c r="I3" i="11"/>
  <c r="I4" i="11"/>
  <c r="I5" i="11"/>
  <c r="I6" i="11"/>
  <c r="I7" i="11"/>
  <c r="I8" i="11"/>
  <c r="I9" i="11"/>
  <c r="I10" i="11"/>
  <c r="I11" i="11"/>
  <c r="I2" i="11"/>
  <c r="E3" i="11"/>
  <c r="E4" i="11"/>
  <c r="E5" i="11"/>
  <c r="E6" i="11"/>
  <c r="E7" i="11"/>
  <c r="E8" i="11"/>
  <c r="E9" i="11"/>
  <c r="E10" i="11"/>
  <c r="E11" i="11"/>
  <c r="E2" i="11"/>
  <c r="E16" i="11"/>
  <c r="E17" i="11"/>
  <c r="E18" i="11"/>
  <c r="E19" i="11"/>
  <c r="E20" i="11"/>
  <c r="E21" i="11"/>
  <c r="E22" i="11"/>
  <c r="E23" i="11"/>
  <c r="E24" i="11"/>
  <c r="E15" i="11"/>
  <c r="A16" i="11"/>
  <c r="A17" i="11"/>
  <c r="A18" i="11"/>
  <c r="A19" i="11"/>
  <c r="A20" i="11"/>
  <c r="A21" i="11"/>
  <c r="A22" i="11"/>
  <c r="A23" i="11"/>
  <c r="A15" i="11"/>
  <c r="A4" i="11"/>
  <c r="A5" i="11"/>
  <c r="A6" i="11"/>
  <c r="A7" i="11"/>
  <c r="A8" i="11"/>
  <c r="A9" i="11"/>
  <c r="A10" i="11"/>
  <c r="A11" i="11"/>
  <c r="A3" i="11"/>
  <c r="S10" i="5" l="1"/>
  <c r="S11" i="5"/>
  <c r="S12" i="5"/>
  <c r="S13" i="5"/>
  <c r="S14" i="5"/>
  <c r="W14" i="5" s="1"/>
  <c r="S15" i="5"/>
  <c r="W15" i="5" s="1"/>
  <c r="S16" i="5"/>
  <c r="W16" i="5" s="1"/>
  <c r="S9" i="5"/>
  <c r="S18" i="5" l="1"/>
  <c r="W13" i="5"/>
</calcChain>
</file>

<file path=xl/sharedStrings.xml><?xml version="1.0" encoding="utf-8"?>
<sst xmlns="http://schemas.openxmlformats.org/spreadsheetml/2006/main" count="1488" uniqueCount="201">
  <si>
    <t>HAWKES BAY</t>
  </si>
  <si>
    <t>Rd1</t>
  </si>
  <si>
    <t>Score</t>
  </si>
  <si>
    <t>Points</t>
  </si>
  <si>
    <t>MARAENUI</t>
  </si>
  <si>
    <t>rd2</t>
  </si>
  <si>
    <t>DANNIVERKE</t>
  </si>
  <si>
    <t>HASTINGS</t>
  </si>
  <si>
    <t>rd3</t>
  </si>
  <si>
    <t>CENTRAL HB</t>
  </si>
  <si>
    <t>Tyson Tawera</t>
  </si>
  <si>
    <t>Russell Mitchell</t>
  </si>
  <si>
    <t>Patrick Harold</t>
  </si>
  <si>
    <t>Stu Duff</t>
  </si>
  <si>
    <t>John Hughes</t>
  </si>
  <si>
    <t>Killian Heather</t>
  </si>
  <si>
    <t>Gary Canpbell</t>
  </si>
  <si>
    <t>Chris Edsall</t>
  </si>
  <si>
    <t>Dyland Bagley</t>
  </si>
  <si>
    <t>Kevin Haslett</t>
  </si>
  <si>
    <t>Clint Astridge</t>
  </si>
  <si>
    <t>Bruce Miller</t>
  </si>
  <si>
    <t>Hamith Prenter</t>
  </si>
  <si>
    <t>Mark Tasker</t>
  </si>
  <si>
    <t>Darrin Turley</t>
  </si>
  <si>
    <t>Ryan Wilhemsen</t>
  </si>
  <si>
    <t>Bradley Dippie</t>
  </si>
  <si>
    <t>Ross Morgan</t>
  </si>
  <si>
    <t>Richard Baines</t>
  </si>
  <si>
    <t>Henry Heather</t>
  </si>
  <si>
    <t>Kel Lenord</t>
  </si>
  <si>
    <t>Clay Lochead</t>
  </si>
  <si>
    <t>Aaron Shirley</t>
  </si>
  <si>
    <t>Paul Malcolm</t>
  </si>
  <si>
    <t>Albie Whaanga</t>
  </si>
  <si>
    <t>Paul Shin</t>
  </si>
  <si>
    <t>Noel Stubbs</t>
  </si>
  <si>
    <t>Justin Campbell</t>
  </si>
  <si>
    <t>Nich Radonich</t>
  </si>
  <si>
    <t>Kaleb Tawera</t>
  </si>
  <si>
    <t>Aiden Whatarau</t>
  </si>
  <si>
    <t>Chris Mason</t>
  </si>
  <si>
    <t>Andrew Mouat</t>
  </si>
  <si>
    <t>Jay Ruwhiu</t>
  </si>
  <si>
    <t>Keiran Beats</t>
  </si>
  <si>
    <t>Paul Finegan</t>
  </si>
  <si>
    <t>Roger Pawsom</t>
  </si>
  <si>
    <t>Jared Spender</t>
  </si>
  <si>
    <t>Clayton Hall</t>
  </si>
  <si>
    <t>Dave Teneti</t>
  </si>
  <si>
    <t>Sydney Hikawai</t>
  </si>
  <si>
    <t>Waka Wilkie</t>
  </si>
  <si>
    <t>Robbie Aird</t>
  </si>
  <si>
    <t>Pat Allison</t>
  </si>
  <si>
    <t>David Hurrell</t>
  </si>
  <si>
    <t>Martin White</t>
  </si>
  <si>
    <t>Josef James</t>
  </si>
  <si>
    <t>Total</t>
  </si>
  <si>
    <t>NAPIER</t>
  </si>
  <si>
    <t>KARAMU</t>
  </si>
  <si>
    <t>ONGA ONGA</t>
  </si>
  <si>
    <t>Zack Swanwick</t>
  </si>
  <si>
    <t>Rueben Turi</t>
  </si>
  <si>
    <t>Ben Swinburne</t>
  </si>
  <si>
    <t>Seb Kettle</t>
  </si>
  <si>
    <t>Piki Turi</t>
  </si>
  <si>
    <t>Steffan Hepburn</t>
  </si>
  <si>
    <t>David Wilkinson</t>
  </si>
  <si>
    <t>Syd Turi</t>
  </si>
  <si>
    <t>Paul Beachen</t>
  </si>
  <si>
    <t>Te Coheny White.</t>
  </si>
  <si>
    <t>Manuel Wilson</t>
  </si>
  <si>
    <t>Hugh Harrison</t>
  </si>
  <si>
    <t>Glen Sloan</t>
  </si>
  <si>
    <t>Des Rihia</t>
  </si>
  <si>
    <t>Brett Harris</t>
  </si>
  <si>
    <t>Tim Ackroeyd</t>
  </si>
  <si>
    <t>Robert King</t>
  </si>
  <si>
    <t>Angus Harrison</t>
  </si>
  <si>
    <t>Scott MacDonald</t>
  </si>
  <si>
    <t>Christian Walker</t>
  </si>
  <si>
    <t>Perry Simpson</t>
  </si>
  <si>
    <t>Logan Wells</t>
  </si>
  <si>
    <t>Arnold Blokker</t>
  </si>
  <si>
    <t>Andrew Riddiford</t>
  </si>
  <si>
    <t>Jeff Timms</t>
  </si>
  <si>
    <t>Tuhourangi Wilson</t>
  </si>
  <si>
    <t>Clint Broad</t>
  </si>
  <si>
    <t>Russell Burns</t>
  </si>
  <si>
    <t>Bob Chapman</t>
  </si>
  <si>
    <t>John Swinburne</t>
  </si>
  <si>
    <t>Roger Pawson</t>
  </si>
  <si>
    <t>Hawkes Bay</t>
  </si>
  <si>
    <t>Maraenui</t>
  </si>
  <si>
    <t>Hastings</t>
  </si>
  <si>
    <t>Napier</t>
  </si>
  <si>
    <t>Central HB</t>
  </si>
  <si>
    <t>Onga Onga</t>
  </si>
  <si>
    <t>Karamu</t>
  </si>
  <si>
    <t>Greg Vigers</t>
  </si>
  <si>
    <t>Steve Wynne-Harris</t>
  </si>
  <si>
    <t>David Lawrence</t>
  </si>
  <si>
    <t>Timothy Bell</t>
  </si>
  <si>
    <t>Timmy Bell</t>
  </si>
  <si>
    <t>Aaaron Davis</t>
  </si>
  <si>
    <t>W 6/4</t>
  </si>
  <si>
    <t>W 2/1</t>
  </si>
  <si>
    <t>1/2</t>
  </si>
  <si>
    <t>W 6/5</t>
  </si>
  <si>
    <t>W 5/4</t>
  </si>
  <si>
    <t>W 3/2</t>
  </si>
  <si>
    <t>W 4/3</t>
  </si>
  <si>
    <t>1</t>
  </si>
  <si>
    <t>L</t>
  </si>
  <si>
    <t>9</t>
  </si>
  <si>
    <t>W 5/3</t>
  </si>
  <si>
    <t>W D/F</t>
  </si>
  <si>
    <t>W 1up</t>
  </si>
  <si>
    <t>W 4/2</t>
  </si>
  <si>
    <t>2</t>
  </si>
  <si>
    <t>2 1/2</t>
  </si>
  <si>
    <t>7 1/2</t>
  </si>
  <si>
    <t>W</t>
  </si>
  <si>
    <t>W 7/6</t>
  </si>
  <si>
    <t>3</t>
  </si>
  <si>
    <t>6</t>
  </si>
  <si>
    <t>7</t>
  </si>
  <si>
    <t>W 8/7</t>
  </si>
  <si>
    <t>8</t>
  </si>
  <si>
    <t>TEAM SCORES OVERALL</t>
  </si>
  <si>
    <t>Dannevirke</t>
  </si>
  <si>
    <t>Overall</t>
  </si>
  <si>
    <t>Radonich</t>
  </si>
  <si>
    <t>Position</t>
  </si>
  <si>
    <t>Trophy</t>
  </si>
  <si>
    <t>Games</t>
  </si>
  <si>
    <t>6 1/2</t>
  </si>
  <si>
    <t>3 1/2</t>
  </si>
  <si>
    <t>W 7/5</t>
  </si>
  <si>
    <t>W 1 up</t>
  </si>
  <si>
    <t>4</t>
  </si>
  <si>
    <t>4 1/2</t>
  </si>
  <si>
    <t>5 1/2</t>
  </si>
  <si>
    <t>W6/4</t>
  </si>
  <si>
    <t>Noel Hinton</t>
  </si>
  <si>
    <t>Henry Geary</t>
  </si>
  <si>
    <t>Dennis Hirschman</t>
  </si>
  <si>
    <t>Dave Lawrence</t>
  </si>
  <si>
    <t>Willy Veitch</t>
  </si>
  <si>
    <t>Jason Kitching</t>
  </si>
  <si>
    <t>Gary Campbell</t>
  </si>
  <si>
    <t>Brendon Carroll</t>
  </si>
  <si>
    <t xml:space="preserve">L </t>
  </si>
  <si>
    <t>W 2up</t>
  </si>
  <si>
    <t xml:space="preserve">HASTINGS </t>
  </si>
  <si>
    <t>Gavin Winchester</t>
  </si>
  <si>
    <t>Ben Andersen</t>
  </si>
  <si>
    <t>Brad Truesdale</t>
  </si>
  <si>
    <t>Craig Nash</t>
  </si>
  <si>
    <t>Sydney Hikiwai</t>
  </si>
  <si>
    <t>Dylan Bagley</t>
  </si>
  <si>
    <t>Angus Findlay</t>
  </si>
  <si>
    <t>Paul Clothier</t>
  </si>
  <si>
    <t>Guy Harrison</t>
  </si>
  <si>
    <t>Mako Thompson</t>
  </si>
  <si>
    <t>Adam Winter</t>
  </si>
  <si>
    <t>Matt Matheson</t>
  </si>
  <si>
    <t>Ryan Wilhelmsen</t>
  </si>
  <si>
    <t>Nick Radonich</t>
  </si>
  <si>
    <t>Andy Patterson</t>
  </si>
  <si>
    <t>Tom Winlove</t>
  </si>
  <si>
    <t>Jared Lines</t>
  </si>
  <si>
    <t>Joseph James</t>
  </si>
  <si>
    <t>Luke Donovan</t>
  </si>
  <si>
    <t>Te Coheny White</t>
  </si>
  <si>
    <t>Waka Donnelly</t>
  </si>
  <si>
    <t>Sebastian Kettle</t>
  </si>
  <si>
    <t>Tim Ackroyd</t>
  </si>
  <si>
    <t>Scott Brocklehurst</t>
  </si>
  <si>
    <t>George Greig</t>
  </si>
  <si>
    <t>Darren Turley</t>
  </si>
  <si>
    <t>Keiran Beets</t>
  </si>
  <si>
    <t>David Teneti</t>
  </si>
  <si>
    <t>Howard Greig</t>
  </si>
  <si>
    <t>Simon Bailey</t>
  </si>
  <si>
    <t>10</t>
  </si>
  <si>
    <t>0</t>
  </si>
  <si>
    <t>W 3/1</t>
  </si>
  <si>
    <t>.5</t>
  </si>
  <si>
    <t xml:space="preserve">W </t>
  </si>
  <si>
    <t>8.5</t>
  </si>
  <si>
    <t>1.5</t>
  </si>
  <si>
    <t>5.5</t>
  </si>
  <si>
    <t>4.5</t>
  </si>
  <si>
    <t>7.5</t>
  </si>
  <si>
    <t>2.5</t>
  </si>
  <si>
    <t>6.5</t>
  </si>
  <si>
    <t>3.5</t>
  </si>
  <si>
    <t>w</t>
  </si>
  <si>
    <t>Bretherton Buist Cup</t>
  </si>
  <si>
    <t>7 Wins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</si>
</sst>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22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5A1A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mediumGray">
        <bgColor theme="1"/>
      </patternFill>
    </fill>
    <fill>
      <patternFill patternType="solid">
        <fgColor rgb="FFFF9BFF"/>
        <bgColor indexed="64"/>
      </patternFill>
    </fill>
    <fill>
      <patternFill patternType="solid">
        <fgColor rgb="FFFFFFA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6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2" borderId="0" xfId="0" applyFont="1" applyFill="1" applyBorder="1"/>
    <xf numFmtId="0" fontId="2" fillId="0" borderId="0" xfId="0" applyFont="1" applyBorder="1" applyAlignment="1">
      <alignment horizontal="center"/>
    </xf>
    <xf numFmtId="0" fontId="2" fillId="0" borderId="9" xfId="0" applyFont="1" applyBorder="1"/>
    <xf numFmtId="0" fontId="5" fillId="0" borderId="0" xfId="0" applyFont="1"/>
    <xf numFmtId="0" fontId="5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left"/>
    </xf>
    <xf numFmtId="0" fontId="8" fillId="0" borderId="1" xfId="0" applyFont="1" applyBorder="1"/>
    <xf numFmtId="0" fontId="5" fillId="0" borderId="0" xfId="0" applyFont="1" applyAlignment="1">
      <alignment horizontal="center"/>
    </xf>
    <xf numFmtId="0" fontId="10" fillId="0" borderId="1" xfId="0" applyFont="1" applyBorder="1" applyAlignment="1" applyProtection="1">
      <alignment horizontal="center" vertical="center"/>
      <protection locked="0"/>
    </xf>
    <xf numFmtId="16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/>
    <xf numFmtId="0" fontId="8" fillId="0" borderId="2" xfId="0" applyFont="1" applyBorder="1"/>
    <xf numFmtId="0" fontId="8" fillId="0" borderId="0" xfId="0" applyFont="1"/>
    <xf numFmtId="0" fontId="10" fillId="0" borderId="11" xfId="0" applyFont="1" applyBorder="1" applyAlignment="1">
      <alignment horizontal="center" vertical="center"/>
    </xf>
    <xf numFmtId="0" fontId="2" fillId="5" borderId="4" xfId="0" applyFont="1" applyFill="1" applyBorder="1"/>
    <xf numFmtId="0" fontId="2" fillId="5" borderId="6" xfId="0" applyFont="1" applyFill="1" applyBorder="1"/>
    <xf numFmtId="0" fontId="2" fillId="5" borderId="7" xfId="0" applyFont="1" applyFill="1" applyBorder="1"/>
    <xf numFmtId="0" fontId="2" fillId="5" borderId="1" xfId="0" applyFont="1" applyFill="1" applyBorder="1"/>
    <xf numFmtId="49" fontId="4" fillId="5" borderId="1" xfId="0" applyNumberFormat="1" applyFont="1" applyFill="1" applyBorder="1" applyAlignment="1">
      <alignment horizontal="center"/>
    </xf>
    <xf numFmtId="49" fontId="4" fillId="5" borderId="8" xfId="0" applyNumberFormat="1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2" fillId="5" borderId="10" xfId="0" applyFont="1" applyFill="1" applyBorder="1"/>
    <xf numFmtId="49" fontId="4" fillId="5" borderId="2" xfId="0" applyNumberFormat="1" applyFont="1" applyFill="1" applyBorder="1" applyAlignment="1">
      <alignment horizontal="center"/>
    </xf>
    <xf numFmtId="0" fontId="2" fillId="5" borderId="12" xfId="0" applyFont="1" applyFill="1" applyBorder="1"/>
    <xf numFmtId="0" fontId="2" fillId="5" borderId="13" xfId="0" applyFont="1" applyFill="1" applyBorder="1"/>
    <xf numFmtId="49" fontId="4" fillId="5" borderId="13" xfId="0" applyNumberFormat="1" applyFont="1" applyFill="1" applyBorder="1" applyAlignment="1">
      <alignment horizontal="center"/>
    </xf>
    <xf numFmtId="49" fontId="4" fillId="5" borderId="18" xfId="0" applyNumberFormat="1" applyFont="1" applyFill="1" applyBorder="1" applyAlignment="1">
      <alignment horizontal="center"/>
    </xf>
    <xf numFmtId="49" fontId="4" fillId="5" borderId="14" xfId="0" applyNumberFormat="1" applyFont="1" applyFill="1" applyBorder="1" applyAlignment="1">
      <alignment horizontal="center"/>
    </xf>
    <xf numFmtId="0" fontId="3" fillId="5" borderId="15" xfId="0" applyFont="1" applyFill="1" applyBorder="1"/>
    <xf numFmtId="0" fontId="3" fillId="5" borderId="16" xfId="0" applyFont="1" applyFill="1" applyBorder="1"/>
    <xf numFmtId="49" fontId="12" fillId="5" borderId="16" xfId="0" applyNumberFormat="1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49" fontId="12" fillId="5" borderId="17" xfId="0" applyNumberFormat="1" applyFont="1" applyFill="1" applyBorder="1" applyAlignment="1">
      <alignment horizontal="center"/>
    </xf>
    <xf numFmtId="0" fontId="3" fillId="5" borderId="3" xfId="0" applyFont="1" applyFill="1" applyBorder="1"/>
    <xf numFmtId="0" fontId="3" fillId="5" borderId="4" xfId="0" applyFont="1" applyFill="1" applyBorder="1"/>
    <xf numFmtId="0" fontId="3" fillId="5" borderId="5" xfId="0" applyFont="1" applyFill="1" applyBorder="1"/>
    <xf numFmtId="164" fontId="5" fillId="0" borderId="0" xfId="0" applyNumberFormat="1" applyFont="1"/>
    <xf numFmtId="0" fontId="3" fillId="6" borderId="3" xfId="0" applyFont="1" applyFill="1" applyBorder="1"/>
    <xf numFmtId="0" fontId="2" fillId="6" borderId="4" xfId="0" applyFont="1" applyFill="1" applyBorder="1"/>
    <xf numFmtId="0" fontId="2" fillId="6" borderId="7" xfId="0" applyFont="1" applyFill="1" applyBorder="1"/>
    <xf numFmtId="0" fontId="2" fillId="6" borderId="1" xfId="0" applyFont="1" applyFill="1" applyBorder="1"/>
    <xf numFmtId="49" fontId="4" fillId="6" borderId="1" xfId="0" applyNumberFormat="1" applyFont="1" applyFill="1" applyBorder="1" applyAlignment="1">
      <alignment horizontal="center"/>
    </xf>
    <xf numFmtId="49" fontId="4" fillId="6" borderId="8" xfId="0" applyNumberFormat="1" applyFont="1" applyFill="1" applyBorder="1" applyAlignment="1">
      <alignment horizontal="center"/>
    </xf>
    <xf numFmtId="0" fontId="3" fillId="6" borderId="4" xfId="0" applyFont="1" applyFill="1" applyBorder="1"/>
    <xf numFmtId="0" fontId="3" fillId="4" borderId="3" xfId="0" applyFont="1" applyFill="1" applyBorder="1"/>
    <xf numFmtId="0" fontId="2" fillId="4" borderId="4" xfId="0" applyFont="1" applyFill="1" applyBorder="1"/>
    <xf numFmtId="0" fontId="3" fillId="4" borderId="5" xfId="0" applyFont="1" applyFill="1" applyBorder="1"/>
    <xf numFmtId="0" fontId="2" fillId="4" borderId="7" xfId="0" applyFont="1" applyFill="1" applyBorder="1"/>
    <xf numFmtId="0" fontId="2" fillId="4" borderId="1" xfId="0" applyFont="1" applyFill="1" applyBorder="1"/>
    <xf numFmtId="49" fontId="4" fillId="4" borderId="1" xfId="0" applyNumberFormat="1" applyFont="1" applyFill="1" applyBorder="1" applyAlignment="1">
      <alignment horizontal="center"/>
    </xf>
    <xf numFmtId="49" fontId="4" fillId="4" borderId="8" xfId="0" applyNumberFormat="1" applyFont="1" applyFill="1" applyBorder="1" applyAlignment="1">
      <alignment horizontal="center"/>
    </xf>
    <xf numFmtId="0" fontId="2" fillId="4" borderId="13" xfId="0" applyFont="1" applyFill="1" applyBorder="1"/>
    <xf numFmtId="49" fontId="4" fillId="4" borderId="13" xfId="0" applyNumberFormat="1" applyFont="1" applyFill="1" applyBorder="1" applyAlignment="1">
      <alignment horizontal="center"/>
    </xf>
    <xf numFmtId="49" fontId="4" fillId="4" borderId="14" xfId="0" applyNumberFormat="1" applyFont="1" applyFill="1" applyBorder="1" applyAlignment="1">
      <alignment horizontal="center"/>
    </xf>
    <xf numFmtId="0" fontId="2" fillId="4" borderId="15" xfId="0" applyFont="1" applyFill="1" applyBorder="1"/>
    <xf numFmtId="0" fontId="2" fillId="4" borderId="16" xfId="0" applyFont="1" applyFill="1" applyBorder="1"/>
    <xf numFmtId="49" fontId="4" fillId="4" borderId="16" xfId="0" applyNumberFormat="1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49" fontId="4" fillId="4" borderId="17" xfId="0" applyNumberFormat="1" applyFont="1" applyFill="1" applyBorder="1" applyAlignment="1">
      <alignment horizontal="center"/>
    </xf>
    <xf numFmtId="0" fontId="3" fillId="4" borderId="4" xfId="0" applyFont="1" applyFill="1" applyBorder="1"/>
    <xf numFmtId="0" fontId="2" fillId="4" borderId="16" xfId="0" applyFont="1" applyFill="1" applyBorder="1" applyAlignment="1">
      <alignment horizontal="center"/>
    </xf>
    <xf numFmtId="0" fontId="3" fillId="7" borderId="3" xfId="0" applyFont="1" applyFill="1" applyBorder="1"/>
    <xf numFmtId="0" fontId="2" fillId="7" borderId="4" xfId="0" applyFont="1" applyFill="1" applyBorder="1"/>
    <xf numFmtId="0" fontId="3" fillId="7" borderId="5" xfId="0" applyFont="1" applyFill="1" applyBorder="1"/>
    <xf numFmtId="0" fontId="2" fillId="7" borderId="7" xfId="0" applyFont="1" applyFill="1" applyBorder="1"/>
    <xf numFmtId="0" fontId="2" fillId="7" borderId="1" xfId="0" applyFont="1" applyFill="1" applyBorder="1"/>
    <xf numFmtId="49" fontId="4" fillId="7" borderId="1" xfId="0" applyNumberFormat="1" applyFont="1" applyFill="1" applyBorder="1" applyAlignment="1">
      <alignment horizontal="center"/>
    </xf>
    <xf numFmtId="49" fontId="4" fillId="7" borderId="8" xfId="0" applyNumberFormat="1" applyFont="1" applyFill="1" applyBorder="1" applyAlignment="1">
      <alignment horizontal="center"/>
    </xf>
    <xf numFmtId="0" fontId="2" fillId="7" borderId="13" xfId="0" applyFont="1" applyFill="1" applyBorder="1"/>
    <xf numFmtId="49" fontId="4" fillId="7" borderId="13" xfId="0" applyNumberFormat="1" applyFont="1" applyFill="1" applyBorder="1" applyAlignment="1">
      <alignment horizontal="center"/>
    </xf>
    <xf numFmtId="49" fontId="4" fillId="7" borderId="14" xfId="0" applyNumberFormat="1" applyFont="1" applyFill="1" applyBorder="1" applyAlignment="1">
      <alignment horizontal="center"/>
    </xf>
    <xf numFmtId="0" fontId="2" fillId="7" borderId="15" xfId="0" applyFont="1" applyFill="1" applyBorder="1"/>
    <xf numFmtId="0" fontId="2" fillId="7" borderId="16" xfId="0" applyFont="1" applyFill="1" applyBorder="1"/>
    <xf numFmtId="49" fontId="4" fillId="7" borderId="16" xfId="0" applyNumberFormat="1" applyFont="1" applyFill="1" applyBorder="1" applyAlignment="1">
      <alignment horizontal="center"/>
    </xf>
    <xf numFmtId="0" fontId="2" fillId="7" borderId="19" xfId="0" applyFont="1" applyFill="1" applyBorder="1" applyAlignment="1">
      <alignment horizontal="center"/>
    </xf>
    <xf numFmtId="49" fontId="4" fillId="7" borderId="17" xfId="0" applyNumberFormat="1" applyFont="1" applyFill="1" applyBorder="1" applyAlignment="1">
      <alignment horizontal="center"/>
    </xf>
    <xf numFmtId="0" fontId="3" fillId="7" borderId="4" xfId="0" applyFont="1" applyFill="1" applyBorder="1"/>
    <xf numFmtId="0" fontId="2" fillId="7" borderId="16" xfId="0" applyFont="1" applyFill="1" applyBorder="1" applyAlignment="1">
      <alignment horizontal="center"/>
    </xf>
    <xf numFmtId="0" fontId="3" fillId="8" borderId="3" xfId="0" applyFont="1" applyFill="1" applyBorder="1"/>
    <xf numFmtId="0" fontId="2" fillId="8" borderId="4" xfId="0" applyFont="1" applyFill="1" applyBorder="1"/>
    <xf numFmtId="0" fontId="3" fillId="8" borderId="5" xfId="0" applyFont="1" applyFill="1" applyBorder="1"/>
    <xf numFmtId="0" fontId="2" fillId="8" borderId="7" xfId="0" applyFont="1" applyFill="1" applyBorder="1"/>
    <xf numFmtId="0" fontId="2" fillId="8" borderId="1" xfId="0" applyFont="1" applyFill="1" applyBorder="1"/>
    <xf numFmtId="49" fontId="4" fillId="8" borderId="1" xfId="0" applyNumberFormat="1" applyFont="1" applyFill="1" applyBorder="1" applyAlignment="1">
      <alignment horizontal="center"/>
    </xf>
    <xf numFmtId="49" fontId="4" fillId="8" borderId="8" xfId="0" applyNumberFormat="1" applyFont="1" applyFill="1" applyBorder="1" applyAlignment="1">
      <alignment horizontal="center"/>
    </xf>
    <xf numFmtId="0" fontId="2" fillId="8" borderId="13" xfId="0" applyFont="1" applyFill="1" applyBorder="1"/>
    <xf numFmtId="49" fontId="4" fillId="8" borderId="13" xfId="0" applyNumberFormat="1" applyFont="1" applyFill="1" applyBorder="1" applyAlignment="1">
      <alignment horizontal="center"/>
    </xf>
    <xf numFmtId="49" fontId="4" fillId="8" borderId="14" xfId="0" applyNumberFormat="1" applyFont="1" applyFill="1" applyBorder="1" applyAlignment="1">
      <alignment horizontal="center"/>
    </xf>
    <xf numFmtId="0" fontId="2" fillId="8" borderId="15" xfId="0" applyFont="1" applyFill="1" applyBorder="1"/>
    <xf numFmtId="0" fontId="2" fillId="8" borderId="16" xfId="0" applyFont="1" applyFill="1" applyBorder="1"/>
    <xf numFmtId="49" fontId="4" fillId="8" borderId="16" xfId="0" applyNumberFormat="1" applyFont="1" applyFill="1" applyBorder="1" applyAlignment="1">
      <alignment horizontal="center"/>
    </xf>
    <xf numFmtId="0" fontId="2" fillId="8" borderId="19" xfId="0" applyFont="1" applyFill="1" applyBorder="1" applyAlignment="1">
      <alignment horizontal="center"/>
    </xf>
    <xf numFmtId="49" fontId="4" fillId="8" borderId="17" xfId="0" applyNumberFormat="1" applyFont="1" applyFill="1" applyBorder="1" applyAlignment="1">
      <alignment horizontal="center"/>
    </xf>
    <xf numFmtId="0" fontId="3" fillId="8" borderId="4" xfId="0" applyFont="1" applyFill="1" applyBorder="1"/>
    <xf numFmtId="0" fontId="2" fillId="8" borderId="16" xfId="0" applyFont="1" applyFill="1" applyBorder="1" applyAlignment="1">
      <alignment horizontal="center"/>
    </xf>
    <xf numFmtId="0" fontId="0" fillId="2" borderId="1" xfId="0" applyFill="1" applyBorder="1"/>
    <xf numFmtId="0" fontId="0" fillId="2" borderId="20" xfId="0" applyFill="1" applyBorder="1"/>
    <xf numFmtId="0" fontId="2" fillId="2" borderId="9" xfId="0" applyFont="1" applyFill="1" applyBorder="1"/>
    <xf numFmtId="0" fontId="0" fillId="2" borderId="9" xfId="0" applyFill="1" applyBorder="1"/>
    <xf numFmtId="0" fontId="2" fillId="6" borderId="21" xfId="0" applyFont="1" applyFill="1" applyBorder="1"/>
    <xf numFmtId="0" fontId="2" fillId="6" borderId="22" xfId="0" applyFont="1" applyFill="1" applyBorder="1"/>
    <xf numFmtId="49" fontId="4" fillId="6" borderId="22" xfId="0" applyNumberFormat="1" applyFont="1" applyFill="1" applyBorder="1" applyAlignment="1">
      <alignment horizontal="center"/>
    </xf>
    <xf numFmtId="0" fontId="2" fillId="6" borderId="22" xfId="0" applyFont="1" applyFill="1" applyBorder="1" applyAlignment="1">
      <alignment horizontal="center"/>
    </xf>
    <xf numFmtId="49" fontId="4" fillId="6" borderId="23" xfId="0" applyNumberFormat="1" applyFont="1" applyFill="1" applyBorder="1" applyAlignment="1">
      <alignment horizontal="center"/>
    </xf>
    <xf numFmtId="0" fontId="13" fillId="6" borderId="7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5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64" fontId="10" fillId="11" borderId="1" xfId="0" applyNumberFormat="1" applyFont="1" applyFill="1" applyBorder="1" applyAlignment="1" applyProtection="1">
      <alignment horizontal="center" vertical="center"/>
      <protection locked="0"/>
    </xf>
    <xf numFmtId="0" fontId="11" fillId="11" borderId="1" xfId="0" applyFont="1" applyFill="1" applyBorder="1" applyAlignment="1" applyProtection="1">
      <alignment horizontal="center" vertical="center"/>
      <protection locked="0"/>
    </xf>
    <xf numFmtId="164" fontId="10" fillId="11" borderId="1" xfId="0" applyNumberFormat="1" applyFont="1" applyFill="1" applyBorder="1" applyAlignment="1">
      <alignment horizontal="center" vertical="center"/>
    </xf>
    <xf numFmtId="0" fontId="11" fillId="11" borderId="11" xfId="0" applyFont="1" applyFill="1" applyBorder="1" applyAlignment="1">
      <alignment horizontal="center" vertical="center"/>
    </xf>
    <xf numFmtId="164" fontId="10" fillId="9" borderId="1" xfId="0" applyNumberFormat="1" applyFont="1" applyFill="1" applyBorder="1" applyAlignment="1">
      <alignment horizontal="center" vertical="center"/>
    </xf>
    <xf numFmtId="0" fontId="11" fillId="9" borderId="11" xfId="0" applyFont="1" applyFill="1" applyBorder="1" applyAlignment="1">
      <alignment horizontal="center" vertical="center"/>
    </xf>
    <xf numFmtId="164" fontId="10" fillId="6" borderId="1" xfId="0" applyNumberFormat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164" fontId="10" fillId="6" borderId="1" xfId="0" applyNumberFormat="1" applyFont="1" applyFill="1" applyBorder="1" applyAlignment="1" applyProtection="1">
      <alignment horizontal="center" vertical="center"/>
      <protection locked="0"/>
    </xf>
    <xf numFmtId="0" fontId="11" fillId="6" borderId="1" xfId="0" applyFont="1" applyFill="1" applyBorder="1" applyAlignment="1" applyProtection="1">
      <alignment horizontal="center" vertical="center"/>
      <protection locked="0"/>
    </xf>
    <xf numFmtId="0" fontId="11" fillId="6" borderId="11" xfId="0" applyFont="1" applyFill="1" applyBorder="1" applyAlignment="1">
      <alignment horizontal="center" vertical="center"/>
    </xf>
    <xf numFmtId="164" fontId="10" fillId="12" borderId="1" xfId="0" applyNumberFormat="1" applyFont="1" applyFill="1" applyBorder="1" applyAlignment="1" applyProtection="1">
      <alignment horizontal="center" vertical="center"/>
      <protection locked="0"/>
    </xf>
    <xf numFmtId="0" fontId="11" fillId="12" borderId="1" xfId="0" applyFont="1" applyFill="1" applyBorder="1" applyAlignment="1" applyProtection="1">
      <alignment horizontal="center" vertical="center"/>
      <protection locked="0"/>
    </xf>
    <xf numFmtId="164" fontId="10" fillId="12" borderId="1" xfId="0" applyNumberFormat="1" applyFont="1" applyFill="1" applyBorder="1" applyAlignment="1">
      <alignment horizontal="center" vertical="center"/>
    </xf>
    <xf numFmtId="0" fontId="11" fillId="12" borderId="11" xfId="0" applyFont="1" applyFill="1" applyBorder="1" applyAlignment="1">
      <alignment horizontal="center" vertical="center"/>
    </xf>
    <xf numFmtId="0" fontId="10" fillId="13" borderId="1" xfId="0" applyFont="1" applyFill="1" applyBorder="1" applyAlignment="1" applyProtection="1">
      <alignment horizontal="center" vertical="center"/>
      <protection locked="0"/>
    </xf>
    <xf numFmtId="164" fontId="10" fillId="13" borderId="1" xfId="0" applyNumberFormat="1" applyFont="1" applyFill="1" applyBorder="1" applyAlignment="1" applyProtection="1">
      <alignment horizontal="center" vertical="center"/>
      <protection locked="0"/>
    </xf>
    <xf numFmtId="0" fontId="11" fillId="13" borderId="1" xfId="0" applyFont="1" applyFill="1" applyBorder="1" applyAlignment="1" applyProtection="1">
      <alignment horizontal="center" vertical="center"/>
      <protection locked="0"/>
    </xf>
    <xf numFmtId="164" fontId="10" fillId="9" borderId="1" xfId="0" applyNumberFormat="1" applyFont="1" applyFill="1" applyBorder="1" applyAlignment="1" applyProtection="1">
      <alignment horizontal="center" vertical="center"/>
      <protection locked="0"/>
    </xf>
    <xf numFmtId="0" fontId="11" fillId="9" borderId="1" xfId="0" applyFont="1" applyFill="1" applyBorder="1" applyAlignment="1" applyProtection="1">
      <alignment horizontal="center" vertical="center"/>
      <protection locked="0"/>
    </xf>
    <xf numFmtId="0" fontId="11" fillId="9" borderId="1" xfId="0" applyFont="1" applyFill="1" applyBorder="1" applyAlignment="1">
      <alignment horizontal="center" vertical="center"/>
    </xf>
    <xf numFmtId="0" fontId="11" fillId="12" borderId="1" xfId="0" applyFont="1" applyFill="1" applyBorder="1" applyAlignment="1">
      <alignment horizontal="center" vertical="center"/>
    </xf>
    <xf numFmtId="164" fontId="10" fillId="10" borderId="1" xfId="0" applyNumberFormat="1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center" vertical="center"/>
    </xf>
    <xf numFmtId="164" fontId="10" fillId="10" borderId="1" xfId="0" applyNumberFormat="1" applyFont="1" applyFill="1" applyBorder="1" applyAlignment="1" applyProtection="1">
      <alignment horizontal="center" vertical="center"/>
      <protection locked="0"/>
    </xf>
    <xf numFmtId="0" fontId="11" fillId="10" borderId="1" xfId="0" applyFont="1" applyFill="1" applyBorder="1" applyAlignment="1" applyProtection="1">
      <alignment horizontal="center" vertical="center"/>
      <protection locked="0"/>
    </xf>
    <xf numFmtId="0" fontId="11" fillId="10" borderId="11" xfId="0" applyFont="1" applyFill="1" applyBorder="1" applyAlignment="1">
      <alignment horizontal="center" vertical="center"/>
    </xf>
    <xf numFmtId="0" fontId="11" fillId="11" borderId="1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left"/>
    </xf>
    <xf numFmtId="0" fontId="8" fillId="0" borderId="0" xfId="0" applyFont="1" applyBorder="1"/>
    <xf numFmtId="0" fontId="9" fillId="0" borderId="0" xfId="0" applyFont="1" applyBorder="1" applyAlignment="1">
      <alignment horizontal="left"/>
    </xf>
    <xf numFmtId="0" fontId="14" fillId="0" borderId="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164" fontId="10" fillId="3" borderId="2" xfId="0" applyNumberFormat="1" applyFont="1" applyFill="1" applyBorder="1" applyAlignment="1">
      <alignment horizontal="center" vertical="center"/>
    </xf>
    <xf numFmtId="164" fontId="10" fillId="14" borderId="1" xfId="0" applyNumberFormat="1" applyFont="1" applyFill="1" applyBorder="1" applyAlignment="1" applyProtection="1">
      <alignment horizontal="center" vertical="center"/>
      <protection locked="0"/>
    </xf>
    <xf numFmtId="0" fontId="11" fillId="14" borderId="1" xfId="0" applyFont="1" applyFill="1" applyBorder="1" applyAlignment="1" applyProtection="1">
      <alignment horizontal="center" vertical="center"/>
      <protection locked="0"/>
    </xf>
    <xf numFmtId="164" fontId="10" fillId="14" borderId="1" xfId="0" applyNumberFormat="1" applyFont="1" applyFill="1" applyBorder="1" applyAlignment="1">
      <alignment horizontal="center" vertical="center"/>
    </xf>
    <xf numFmtId="0" fontId="11" fillId="14" borderId="1" xfId="0" applyFont="1" applyFill="1" applyBorder="1" applyAlignment="1">
      <alignment horizontal="center" vertical="center"/>
    </xf>
    <xf numFmtId="0" fontId="11" fillId="14" borderId="11" xfId="0" applyFont="1" applyFill="1" applyBorder="1" applyAlignment="1">
      <alignment horizontal="center" vertical="center"/>
    </xf>
    <xf numFmtId="0" fontId="3" fillId="14" borderId="3" xfId="0" applyFont="1" applyFill="1" applyBorder="1"/>
    <xf numFmtId="0" fontId="2" fillId="14" borderId="4" xfId="0" applyFont="1" applyFill="1" applyBorder="1"/>
    <xf numFmtId="0" fontId="3" fillId="14" borderId="5" xfId="0" applyFont="1" applyFill="1" applyBorder="1"/>
    <xf numFmtId="0" fontId="2" fillId="14" borderId="6" xfId="0" applyFont="1" applyFill="1" applyBorder="1"/>
    <xf numFmtId="0" fontId="2" fillId="14" borderId="7" xfId="0" applyFont="1" applyFill="1" applyBorder="1"/>
    <xf numFmtId="0" fontId="2" fillId="14" borderId="1" xfId="0" applyFont="1" applyFill="1" applyBorder="1"/>
    <xf numFmtId="49" fontId="4" fillId="14" borderId="1" xfId="0" applyNumberFormat="1" applyFont="1" applyFill="1" applyBorder="1" applyAlignment="1">
      <alignment horizontal="center"/>
    </xf>
    <xf numFmtId="49" fontId="4" fillId="14" borderId="8" xfId="0" applyNumberFormat="1" applyFont="1" applyFill="1" applyBorder="1" applyAlignment="1">
      <alignment horizontal="center"/>
    </xf>
    <xf numFmtId="0" fontId="2" fillId="14" borderId="12" xfId="0" applyFont="1" applyFill="1" applyBorder="1"/>
    <xf numFmtId="0" fontId="2" fillId="14" borderId="13" xfId="0" applyFont="1" applyFill="1" applyBorder="1"/>
    <xf numFmtId="49" fontId="4" fillId="14" borderId="13" xfId="0" applyNumberFormat="1" applyFont="1" applyFill="1" applyBorder="1" applyAlignment="1">
      <alignment horizontal="center"/>
    </xf>
    <xf numFmtId="49" fontId="4" fillId="14" borderId="14" xfId="0" applyNumberFormat="1" applyFont="1" applyFill="1" applyBorder="1" applyAlignment="1">
      <alignment horizontal="center"/>
    </xf>
    <xf numFmtId="0" fontId="2" fillId="14" borderId="15" xfId="0" applyFont="1" applyFill="1" applyBorder="1"/>
    <xf numFmtId="0" fontId="2" fillId="14" borderId="16" xfId="0" applyFont="1" applyFill="1" applyBorder="1"/>
    <xf numFmtId="49" fontId="4" fillId="14" borderId="16" xfId="0" applyNumberFormat="1" applyFont="1" applyFill="1" applyBorder="1" applyAlignment="1">
      <alignment horizontal="center"/>
    </xf>
    <xf numFmtId="0" fontId="2" fillId="14" borderId="19" xfId="0" applyFont="1" applyFill="1" applyBorder="1" applyAlignment="1">
      <alignment horizontal="center"/>
    </xf>
    <xf numFmtId="49" fontId="4" fillId="14" borderId="17" xfId="0" applyNumberFormat="1" applyFont="1" applyFill="1" applyBorder="1" applyAlignment="1">
      <alignment horizontal="center"/>
    </xf>
    <xf numFmtId="0" fontId="3" fillId="14" borderId="4" xfId="0" applyFont="1" applyFill="1" applyBorder="1"/>
    <xf numFmtId="0" fontId="2" fillId="14" borderId="16" xfId="0" applyFont="1" applyFill="1" applyBorder="1" applyAlignment="1">
      <alignment horizontal="center"/>
    </xf>
    <xf numFmtId="0" fontId="3" fillId="15" borderId="3" xfId="0" applyFont="1" applyFill="1" applyBorder="1"/>
    <xf numFmtId="0" fontId="2" fillId="15" borderId="4" xfId="0" applyFont="1" applyFill="1" applyBorder="1"/>
    <xf numFmtId="0" fontId="3" fillId="15" borderId="4" xfId="0" applyFont="1" applyFill="1" applyBorder="1"/>
    <xf numFmtId="0" fontId="2" fillId="15" borderId="6" xfId="0" applyFont="1" applyFill="1" applyBorder="1"/>
    <xf numFmtId="0" fontId="2" fillId="15" borderId="7" xfId="0" applyFont="1" applyFill="1" applyBorder="1"/>
    <xf numFmtId="0" fontId="2" fillId="15" borderId="1" xfId="0" applyFont="1" applyFill="1" applyBorder="1"/>
    <xf numFmtId="49" fontId="4" fillId="15" borderId="1" xfId="0" applyNumberFormat="1" applyFont="1" applyFill="1" applyBorder="1" applyAlignment="1">
      <alignment horizontal="center"/>
    </xf>
    <xf numFmtId="49" fontId="0" fillId="15" borderId="1" xfId="0" applyNumberFormat="1" applyFont="1" applyFill="1" applyBorder="1" applyAlignment="1">
      <alignment horizontal="center"/>
    </xf>
    <xf numFmtId="49" fontId="0" fillId="15" borderId="8" xfId="0" applyNumberFormat="1" applyFont="1" applyFill="1" applyBorder="1" applyAlignment="1">
      <alignment horizontal="center"/>
    </xf>
    <xf numFmtId="0" fontId="2" fillId="15" borderId="12" xfId="0" applyFont="1" applyFill="1" applyBorder="1"/>
    <xf numFmtId="0" fontId="2" fillId="15" borderId="13" xfId="0" applyFont="1" applyFill="1" applyBorder="1"/>
    <xf numFmtId="49" fontId="4" fillId="15" borderId="13" xfId="0" applyNumberFormat="1" applyFont="1" applyFill="1" applyBorder="1" applyAlignment="1">
      <alignment horizontal="center"/>
    </xf>
    <xf numFmtId="49" fontId="0" fillId="15" borderId="13" xfId="0" applyNumberFormat="1" applyFont="1" applyFill="1" applyBorder="1" applyAlignment="1">
      <alignment horizontal="center"/>
    </xf>
    <xf numFmtId="49" fontId="0" fillId="15" borderId="14" xfId="0" applyNumberFormat="1" applyFont="1" applyFill="1" applyBorder="1" applyAlignment="1">
      <alignment horizontal="center"/>
    </xf>
    <xf numFmtId="0" fontId="2" fillId="15" borderId="15" xfId="0" applyFont="1" applyFill="1" applyBorder="1"/>
    <xf numFmtId="0" fontId="2" fillId="15" borderId="16" xfId="0" applyFont="1" applyFill="1" applyBorder="1"/>
    <xf numFmtId="0" fontId="3" fillId="15" borderId="16" xfId="0" applyFont="1" applyFill="1" applyBorder="1"/>
    <xf numFmtId="49" fontId="1" fillId="15" borderId="16" xfId="0" applyNumberFormat="1" applyFont="1" applyFill="1" applyBorder="1" applyAlignment="1">
      <alignment horizontal="center"/>
    </xf>
    <xf numFmtId="49" fontId="1" fillId="15" borderId="17" xfId="0" applyNumberFormat="1" applyFont="1" applyFill="1" applyBorder="1" applyAlignment="1">
      <alignment horizontal="center"/>
    </xf>
    <xf numFmtId="0" fontId="4" fillId="15" borderId="1" xfId="0" applyFont="1" applyFill="1" applyBorder="1"/>
    <xf numFmtId="49" fontId="4" fillId="15" borderId="8" xfId="0" applyNumberFormat="1" applyFont="1" applyFill="1" applyBorder="1" applyAlignment="1">
      <alignment horizontal="center"/>
    </xf>
    <xf numFmtId="0" fontId="4" fillId="15" borderId="13" xfId="0" applyFont="1" applyFill="1" applyBorder="1"/>
    <xf numFmtId="49" fontId="4" fillId="15" borderId="14" xfId="0" applyNumberFormat="1" applyFont="1" applyFill="1" applyBorder="1" applyAlignment="1">
      <alignment horizontal="center"/>
    </xf>
    <xf numFmtId="49" fontId="3" fillId="15" borderId="16" xfId="0" applyNumberFormat="1" applyFont="1" applyFill="1" applyBorder="1" applyAlignment="1">
      <alignment horizontal="center"/>
    </xf>
    <xf numFmtId="164" fontId="10" fillId="15" borderId="1" xfId="0" applyNumberFormat="1" applyFont="1" applyFill="1" applyBorder="1" applyAlignment="1" applyProtection="1">
      <alignment horizontal="center" vertical="center"/>
      <protection locked="0"/>
    </xf>
    <xf numFmtId="0" fontId="11" fillId="15" borderId="1" xfId="0" applyFont="1" applyFill="1" applyBorder="1" applyAlignment="1" applyProtection="1">
      <alignment horizontal="center" vertical="center"/>
      <protection locked="0"/>
    </xf>
    <xf numFmtId="164" fontId="10" fillId="15" borderId="1" xfId="0" applyNumberFormat="1" applyFont="1" applyFill="1" applyBorder="1" applyAlignment="1">
      <alignment horizontal="center" vertical="center"/>
    </xf>
    <xf numFmtId="0" fontId="11" fillId="15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AF"/>
      <color rgb="FFFF9BFF"/>
      <color rgb="FFFF00FF"/>
      <color rgb="FF00E668"/>
      <color rgb="FFF5A1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223D2-4E14-489E-A96A-7362445EC381}">
  <dimension ref="A1:AA18"/>
  <sheetViews>
    <sheetView tabSelected="1" topLeftCell="A4" zoomScale="75" zoomScaleNormal="75" workbookViewId="0">
      <selection activeCell="Z12" sqref="Z12"/>
    </sheetView>
  </sheetViews>
  <sheetFormatPr defaultRowHeight="14.4" x14ac:dyDescent="0.3"/>
  <cols>
    <col min="1" max="1" width="13.88671875" bestFit="1" customWidth="1"/>
    <col min="18" max="18" width="2.6640625" customWidth="1"/>
    <col min="19" max="19" width="9.33203125" bestFit="1" customWidth="1"/>
    <col min="20" max="20" width="11.109375" bestFit="1" customWidth="1"/>
    <col min="22" max="22" width="2.88671875" customWidth="1"/>
    <col min="24" max="24" width="13.88671875" bestFit="1" customWidth="1"/>
    <col min="26" max="26" width="32.88671875" customWidth="1"/>
    <col min="27" max="27" width="12" bestFit="1" customWidth="1"/>
  </cols>
  <sheetData>
    <row r="1" spans="1:27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7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7" ht="27.6" x14ac:dyDescent="0.45">
      <c r="A2" s="6"/>
      <c r="B2" s="6"/>
      <c r="C2" s="115" t="s">
        <v>129</v>
      </c>
      <c r="D2" s="115"/>
      <c r="E2" s="115"/>
      <c r="F2" s="115"/>
      <c r="G2" s="115"/>
      <c r="H2" s="115"/>
      <c r="I2" s="115"/>
      <c r="J2" s="116"/>
      <c r="K2" s="116"/>
      <c r="L2" s="6"/>
      <c r="M2" s="6"/>
      <c r="N2" s="7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7" ht="22.8" x14ac:dyDescent="0.4">
      <c r="A3" s="6"/>
      <c r="B3" s="6"/>
      <c r="C3" s="8"/>
      <c r="D3" s="8"/>
      <c r="E3" s="8"/>
      <c r="F3" s="8"/>
      <c r="G3" s="8"/>
      <c r="H3" s="8"/>
      <c r="I3" s="6"/>
      <c r="J3" s="6"/>
      <c r="K3" s="6"/>
      <c r="L3" s="6"/>
      <c r="M3" s="6"/>
      <c r="N3" s="7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7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7" ht="15.6" x14ac:dyDescent="0.3">
      <c r="A5" s="7"/>
      <c r="B5" s="9" t="s">
        <v>95</v>
      </c>
      <c r="C5" s="9"/>
      <c r="D5" s="117" t="s">
        <v>93</v>
      </c>
      <c r="E5" s="118"/>
      <c r="F5" s="117" t="s">
        <v>94</v>
      </c>
      <c r="G5" s="118"/>
      <c r="H5" s="117" t="s">
        <v>92</v>
      </c>
      <c r="I5" s="118"/>
      <c r="J5" s="117" t="s">
        <v>130</v>
      </c>
      <c r="K5" s="118"/>
      <c r="L5" s="148" t="s">
        <v>97</v>
      </c>
      <c r="M5" s="9"/>
      <c r="N5" s="148" t="s">
        <v>98</v>
      </c>
      <c r="O5" s="149"/>
      <c r="P5" s="148" t="s">
        <v>96</v>
      </c>
      <c r="Q5" s="9"/>
      <c r="R5" s="9"/>
      <c r="S5" s="7" t="s">
        <v>57</v>
      </c>
      <c r="T5" s="7" t="s">
        <v>57</v>
      </c>
      <c r="U5" s="7" t="s">
        <v>131</v>
      </c>
      <c r="V5" s="7"/>
      <c r="W5" s="7" t="s">
        <v>132</v>
      </c>
      <c r="X5" s="7"/>
    </row>
    <row r="6" spans="1:27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/>
      <c r="O6" s="6"/>
      <c r="P6" s="6"/>
      <c r="Q6" s="6"/>
      <c r="R6" s="6"/>
      <c r="S6" s="6"/>
      <c r="T6" s="6"/>
      <c r="U6" s="6" t="s">
        <v>133</v>
      </c>
      <c r="V6" s="6"/>
      <c r="W6" s="6" t="s">
        <v>134</v>
      </c>
      <c r="X6" s="6"/>
    </row>
    <row r="7" spans="1:27" x14ac:dyDescent="0.3">
      <c r="A7" s="6"/>
      <c r="B7" s="11" t="s">
        <v>135</v>
      </c>
      <c r="C7" s="11" t="s">
        <v>3</v>
      </c>
      <c r="D7" s="11" t="s">
        <v>135</v>
      </c>
      <c r="E7" s="11" t="s">
        <v>3</v>
      </c>
      <c r="F7" s="11" t="s">
        <v>135</v>
      </c>
      <c r="G7" s="11" t="s">
        <v>3</v>
      </c>
      <c r="H7" s="11" t="s">
        <v>135</v>
      </c>
      <c r="I7" s="11" t="s">
        <v>3</v>
      </c>
      <c r="J7" s="11" t="s">
        <v>135</v>
      </c>
      <c r="K7" s="11" t="s">
        <v>3</v>
      </c>
      <c r="L7" s="11" t="s">
        <v>135</v>
      </c>
      <c r="M7" s="11" t="s">
        <v>3</v>
      </c>
      <c r="N7" s="11" t="s">
        <v>135</v>
      </c>
      <c r="O7" s="11" t="s">
        <v>3</v>
      </c>
      <c r="P7" s="11" t="s">
        <v>135</v>
      </c>
      <c r="Q7" s="11" t="s">
        <v>3</v>
      </c>
      <c r="R7" s="11"/>
      <c r="S7" s="11" t="s">
        <v>135</v>
      </c>
      <c r="T7" s="11" t="s">
        <v>3</v>
      </c>
      <c r="U7" s="6"/>
      <c r="V7" s="6"/>
      <c r="W7" s="6"/>
      <c r="X7" s="6"/>
    </row>
    <row r="8" spans="1:27" x14ac:dyDescent="0.3">
      <c r="A8" s="6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7"/>
      <c r="O8" s="11"/>
      <c r="P8" s="11"/>
      <c r="Q8" s="11"/>
      <c r="R8" s="11"/>
      <c r="S8" s="6"/>
      <c r="T8" s="6"/>
      <c r="U8" s="6"/>
      <c r="V8" s="6"/>
      <c r="W8" s="6"/>
      <c r="X8" s="6"/>
    </row>
    <row r="9" spans="1:27" ht="32.25" customHeight="1" x14ac:dyDescent="0.35">
      <c r="A9" s="10" t="s">
        <v>95</v>
      </c>
      <c r="B9" s="134"/>
      <c r="C9" s="134"/>
      <c r="D9" s="143">
        <v>2.5</v>
      </c>
      <c r="E9" s="144">
        <v>0</v>
      </c>
      <c r="F9" s="130">
        <v>6</v>
      </c>
      <c r="G9" s="131">
        <v>2</v>
      </c>
      <c r="H9" s="127">
        <v>4</v>
      </c>
      <c r="I9" s="128">
        <v>0</v>
      </c>
      <c r="J9" s="154">
        <v>8</v>
      </c>
      <c r="K9" s="155">
        <v>2</v>
      </c>
      <c r="L9" s="137">
        <v>4.5</v>
      </c>
      <c r="M9" s="138">
        <v>0</v>
      </c>
      <c r="N9" s="119">
        <v>7</v>
      </c>
      <c r="O9" s="120">
        <v>2</v>
      </c>
      <c r="P9" s="204">
        <v>8</v>
      </c>
      <c r="Q9" s="205">
        <v>2</v>
      </c>
      <c r="R9" s="14"/>
      <c r="S9" s="13">
        <f>P9+N9+L9+J9+H9+F9+D9+B9</f>
        <v>40</v>
      </c>
      <c r="T9" s="25">
        <f>Q9+O9+M9+K9+I9+G9+E9+C9</f>
        <v>8</v>
      </c>
      <c r="U9" s="30">
        <v>5</v>
      </c>
      <c r="V9" s="15"/>
      <c r="W9" s="26"/>
      <c r="X9" s="16" t="s">
        <v>95</v>
      </c>
      <c r="Z9" s="151" t="s">
        <v>199</v>
      </c>
      <c r="AA9" s="152"/>
    </row>
    <row r="10" spans="1:27" ht="32.25" customHeight="1" x14ac:dyDescent="0.35">
      <c r="A10" s="10" t="s">
        <v>93</v>
      </c>
      <c r="B10" s="143">
        <v>7.5</v>
      </c>
      <c r="C10" s="144">
        <v>2</v>
      </c>
      <c r="D10" s="135"/>
      <c r="E10" s="136"/>
      <c r="F10" s="137">
        <v>4.5</v>
      </c>
      <c r="G10" s="138">
        <v>0</v>
      </c>
      <c r="H10" s="202">
        <v>3</v>
      </c>
      <c r="I10" s="203">
        <v>0</v>
      </c>
      <c r="J10" s="119">
        <v>6.5</v>
      </c>
      <c r="K10" s="120">
        <v>2</v>
      </c>
      <c r="L10" s="130">
        <v>7</v>
      </c>
      <c r="M10" s="131">
        <v>2</v>
      </c>
      <c r="N10" s="154">
        <v>7</v>
      </c>
      <c r="O10" s="155">
        <v>2</v>
      </c>
      <c r="P10" s="125">
        <v>10</v>
      </c>
      <c r="Q10" s="129">
        <v>2</v>
      </c>
      <c r="R10" s="18"/>
      <c r="S10" s="13">
        <f t="shared" ref="S10:S16" si="0">P10+N10+L10+J10+H10+F10+D10+B10</f>
        <v>45.5</v>
      </c>
      <c r="T10" s="25">
        <f t="shared" ref="T10:T16" si="1">Q10+O10+M10+K10+I10+G10+E10+C10</f>
        <v>10</v>
      </c>
      <c r="U10" s="30">
        <v>2</v>
      </c>
      <c r="V10" s="15"/>
      <c r="W10" s="26"/>
      <c r="X10" s="16" t="s">
        <v>93</v>
      </c>
      <c r="Z10" s="150" t="s">
        <v>176</v>
      </c>
      <c r="AA10" s="150" t="s">
        <v>200</v>
      </c>
    </row>
    <row r="11" spans="1:27" ht="32.25" customHeight="1" x14ac:dyDescent="0.35">
      <c r="A11" s="10" t="s">
        <v>94</v>
      </c>
      <c r="B11" s="130">
        <v>4</v>
      </c>
      <c r="C11" s="131">
        <v>0</v>
      </c>
      <c r="D11" s="137">
        <v>5.5</v>
      </c>
      <c r="E11" s="138">
        <v>2</v>
      </c>
      <c r="F11" s="135"/>
      <c r="G11" s="136"/>
      <c r="H11" s="119">
        <v>4.5</v>
      </c>
      <c r="I11" s="120">
        <v>0</v>
      </c>
      <c r="J11" s="202">
        <v>9</v>
      </c>
      <c r="K11" s="203">
        <v>2</v>
      </c>
      <c r="L11" s="143">
        <v>6.5</v>
      </c>
      <c r="M11" s="144">
        <v>2</v>
      </c>
      <c r="N11" s="127">
        <v>10</v>
      </c>
      <c r="O11" s="128">
        <v>2</v>
      </c>
      <c r="P11" s="156">
        <v>9</v>
      </c>
      <c r="Q11" s="158">
        <v>2</v>
      </c>
      <c r="R11" s="18"/>
      <c r="S11" s="13">
        <f t="shared" si="0"/>
        <v>48.5</v>
      </c>
      <c r="T11" s="25">
        <f t="shared" si="1"/>
        <v>10</v>
      </c>
      <c r="U11" s="30">
        <v>1</v>
      </c>
      <c r="V11" s="15"/>
      <c r="W11" s="26"/>
      <c r="X11" s="16" t="s">
        <v>94</v>
      </c>
    </row>
    <row r="12" spans="1:27" ht="32.25" customHeight="1" x14ac:dyDescent="0.35">
      <c r="A12" s="10" t="s">
        <v>92</v>
      </c>
      <c r="B12" s="127">
        <v>6</v>
      </c>
      <c r="C12" s="128">
        <v>2</v>
      </c>
      <c r="D12" s="202">
        <v>7</v>
      </c>
      <c r="E12" s="203">
        <v>2</v>
      </c>
      <c r="F12" s="119">
        <v>5.5</v>
      </c>
      <c r="G12" s="120">
        <v>2</v>
      </c>
      <c r="H12" s="135"/>
      <c r="I12" s="136"/>
      <c r="J12" s="137">
        <v>4</v>
      </c>
      <c r="K12" s="138">
        <v>2</v>
      </c>
      <c r="L12" s="154">
        <v>4</v>
      </c>
      <c r="M12" s="155">
        <v>0</v>
      </c>
      <c r="N12" s="130">
        <v>8.5</v>
      </c>
      <c r="O12" s="131">
        <v>2</v>
      </c>
      <c r="P12" s="141">
        <v>4</v>
      </c>
      <c r="Q12" s="145">
        <v>0</v>
      </c>
      <c r="R12" s="18"/>
      <c r="S12" s="13">
        <f t="shared" si="0"/>
        <v>39</v>
      </c>
      <c r="T12" s="25">
        <f t="shared" si="1"/>
        <v>10</v>
      </c>
      <c r="U12" s="30">
        <v>3</v>
      </c>
      <c r="V12" s="15"/>
      <c r="W12" s="27"/>
      <c r="X12" s="16" t="s">
        <v>92</v>
      </c>
    </row>
    <row r="13" spans="1:27" ht="32.25" customHeight="1" x14ac:dyDescent="0.35">
      <c r="A13" s="10" t="s">
        <v>130</v>
      </c>
      <c r="B13" s="154">
        <v>2</v>
      </c>
      <c r="C13" s="155">
        <v>0</v>
      </c>
      <c r="D13" s="119">
        <v>3.5</v>
      </c>
      <c r="E13" s="120">
        <v>0</v>
      </c>
      <c r="F13" s="202">
        <v>1</v>
      </c>
      <c r="G13" s="203">
        <v>0</v>
      </c>
      <c r="H13" s="137">
        <v>6</v>
      </c>
      <c r="I13" s="138">
        <v>0</v>
      </c>
      <c r="J13" s="135"/>
      <c r="K13" s="136"/>
      <c r="L13" s="127">
        <v>4</v>
      </c>
      <c r="M13" s="128">
        <v>0</v>
      </c>
      <c r="N13" s="143">
        <v>7</v>
      </c>
      <c r="O13" s="144">
        <v>2</v>
      </c>
      <c r="P13" s="132">
        <v>5.5</v>
      </c>
      <c r="Q13" s="133">
        <v>2</v>
      </c>
      <c r="R13" s="18"/>
      <c r="S13" s="13">
        <f t="shared" si="0"/>
        <v>29</v>
      </c>
      <c r="T13" s="25">
        <f t="shared" si="1"/>
        <v>4</v>
      </c>
      <c r="U13" s="30">
        <v>6</v>
      </c>
      <c r="V13" s="15"/>
      <c r="W13" s="28">
        <f>S13</f>
        <v>29</v>
      </c>
      <c r="X13" s="16" t="s">
        <v>130</v>
      </c>
    </row>
    <row r="14" spans="1:27" ht="32.25" customHeight="1" x14ac:dyDescent="0.35">
      <c r="A14" s="10" t="s">
        <v>97</v>
      </c>
      <c r="B14" s="123">
        <v>5.5</v>
      </c>
      <c r="C14" s="139">
        <v>2</v>
      </c>
      <c r="D14" s="132">
        <v>3</v>
      </c>
      <c r="E14" s="140">
        <v>0</v>
      </c>
      <c r="F14" s="141">
        <v>3.5</v>
      </c>
      <c r="G14" s="142">
        <v>0</v>
      </c>
      <c r="H14" s="156">
        <v>6</v>
      </c>
      <c r="I14" s="157">
        <v>2</v>
      </c>
      <c r="J14" s="125">
        <v>6</v>
      </c>
      <c r="K14" s="126">
        <v>2</v>
      </c>
      <c r="L14" s="135"/>
      <c r="M14" s="136"/>
      <c r="N14" s="204">
        <v>7.5</v>
      </c>
      <c r="O14" s="205">
        <v>2</v>
      </c>
      <c r="P14" s="121">
        <v>5.5</v>
      </c>
      <c r="Q14" s="122">
        <v>2</v>
      </c>
      <c r="R14" s="18"/>
      <c r="S14" s="13">
        <f t="shared" si="0"/>
        <v>37</v>
      </c>
      <c r="T14" s="25">
        <f t="shared" si="1"/>
        <v>10</v>
      </c>
      <c r="U14" s="30">
        <v>4</v>
      </c>
      <c r="V14" s="15"/>
      <c r="W14" s="153">
        <f>S14</f>
        <v>37</v>
      </c>
      <c r="X14" s="10" t="s">
        <v>97</v>
      </c>
    </row>
    <row r="15" spans="1:27" ht="32.25" customHeight="1" x14ac:dyDescent="0.35">
      <c r="A15" s="10" t="s">
        <v>98</v>
      </c>
      <c r="B15" s="121">
        <v>3</v>
      </c>
      <c r="C15" s="146">
        <v>0</v>
      </c>
      <c r="D15" s="156">
        <v>3</v>
      </c>
      <c r="E15" s="157">
        <v>0</v>
      </c>
      <c r="F15" s="125">
        <v>0</v>
      </c>
      <c r="G15" s="126">
        <v>0</v>
      </c>
      <c r="H15" s="132">
        <v>1.5</v>
      </c>
      <c r="I15" s="140">
        <v>0</v>
      </c>
      <c r="J15" s="141">
        <v>3</v>
      </c>
      <c r="K15" s="142">
        <v>0</v>
      </c>
      <c r="L15" s="204">
        <v>2.5</v>
      </c>
      <c r="M15" s="205">
        <v>0</v>
      </c>
      <c r="N15" s="135"/>
      <c r="O15" s="136"/>
      <c r="P15" s="123">
        <v>2.5</v>
      </c>
      <c r="Q15" s="124">
        <v>0</v>
      </c>
      <c r="R15" s="18"/>
      <c r="S15" s="13">
        <f t="shared" si="0"/>
        <v>15.5</v>
      </c>
      <c r="T15" s="25">
        <f t="shared" si="1"/>
        <v>0</v>
      </c>
      <c r="U15" s="30">
        <v>8</v>
      </c>
      <c r="V15" s="15"/>
      <c r="W15" s="28">
        <f>S15</f>
        <v>15.5</v>
      </c>
      <c r="X15" s="10" t="s">
        <v>98</v>
      </c>
    </row>
    <row r="16" spans="1:27" ht="32.25" customHeight="1" x14ac:dyDescent="0.35">
      <c r="A16" s="10" t="s">
        <v>96</v>
      </c>
      <c r="B16" s="204">
        <v>2</v>
      </c>
      <c r="C16" s="205">
        <v>0</v>
      </c>
      <c r="D16" s="125">
        <v>0</v>
      </c>
      <c r="E16" s="126">
        <v>0</v>
      </c>
      <c r="F16" s="156">
        <v>1</v>
      </c>
      <c r="G16" s="157">
        <v>0</v>
      </c>
      <c r="H16" s="141">
        <v>6</v>
      </c>
      <c r="I16" s="142">
        <v>2</v>
      </c>
      <c r="J16" s="132">
        <v>4.5</v>
      </c>
      <c r="K16" s="140">
        <v>0</v>
      </c>
      <c r="L16" s="121">
        <v>4.5</v>
      </c>
      <c r="M16" s="146">
        <v>0</v>
      </c>
      <c r="N16" s="123">
        <v>7.5</v>
      </c>
      <c r="O16" s="139">
        <v>2</v>
      </c>
      <c r="P16" s="135"/>
      <c r="Q16" s="136"/>
      <c r="R16" s="12"/>
      <c r="S16" s="13">
        <f t="shared" si="0"/>
        <v>25.5</v>
      </c>
      <c r="T16" s="25">
        <f t="shared" si="1"/>
        <v>4</v>
      </c>
      <c r="U16" s="30">
        <v>7</v>
      </c>
      <c r="V16" s="15"/>
      <c r="W16" s="29">
        <f>S16</f>
        <v>25.5</v>
      </c>
      <c r="X16" s="10" t="s">
        <v>96</v>
      </c>
    </row>
    <row r="17" spans="1:24" ht="15.6" x14ac:dyDescent="0.3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7"/>
      <c r="O17" s="17"/>
      <c r="P17" s="6"/>
      <c r="Q17" s="6"/>
      <c r="R17" s="6"/>
      <c r="S17" s="6"/>
      <c r="T17" s="6"/>
      <c r="U17" s="6"/>
      <c r="V17" s="6"/>
      <c r="W17" s="6"/>
      <c r="X17" s="6"/>
    </row>
    <row r="18" spans="1:24" x14ac:dyDescent="0.3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7"/>
      <c r="O18" s="6"/>
      <c r="P18" s="6"/>
      <c r="Q18" s="6"/>
      <c r="R18" s="6"/>
      <c r="S18" s="46">
        <f>SUM(S9:S16)</f>
        <v>280</v>
      </c>
      <c r="T18" s="6"/>
      <c r="U18" s="6"/>
      <c r="V18" s="6"/>
      <c r="W18" s="6"/>
      <c r="X18" s="6"/>
    </row>
  </sheetData>
  <mergeCells count="6">
    <mergeCell ref="Z9:AA9"/>
    <mergeCell ref="C2:K2"/>
    <mergeCell ref="D5:E5"/>
    <mergeCell ref="F5:G5"/>
    <mergeCell ref="H5:I5"/>
    <mergeCell ref="J5:K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9ACF4-7323-4A05-B1FF-E4022FC5DCBC}">
  <dimension ref="A1:U53"/>
  <sheetViews>
    <sheetView workbookViewId="0">
      <selection activeCell="I14" activeCellId="3" sqref="A1:G12 I1:O12 A14:G25 I14:O25"/>
    </sheetView>
  </sheetViews>
  <sheetFormatPr defaultRowHeight="14.4" x14ac:dyDescent="0.3"/>
  <cols>
    <col min="1" max="1" width="17.77734375" bestFit="1" customWidth="1"/>
    <col min="2" max="2" width="4.5546875" bestFit="1" customWidth="1"/>
    <col min="3" max="3" width="6.6640625" bestFit="1" customWidth="1"/>
    <col min="4" max="4" width="6.77734375" bestFit="1" customWidth="1"/>
    <col min="5" max="5" width="18.88671875" bestFit="1" customWidth="1"/>
    <col min="6" max="6" width="6" bestFit="1" customWidth="1"/>
    <col min="7" max="7" width="6.77734375" bestFit="1" customWidth="1"/>
    <col min="8" max="8" width="7.88671875" customWidth="1"/>
    <col min="9" max="9" width="17.77734375" bestFit="1" customWidth="1"/>
    <col min="10" max="10" width="6" bestFit="1" customWidth="1"/>
    <col min="11" max="12" width="6.77734375" bestFit="1" customWidth="1"/>
    <col min="13" max="13" width="18.88671875" bestFit="1" customWidth="1"/>
    <col min="14" max="15" width="6.77734375" bestFit="1" customWidth="1"/>
    <col min="16" max="16" width="4.109375" bestFit="1" customWidth="1"/>
    <col min="17" max="17" width="6" bestFit="1" customWidth="1"/>
    <col min="18" max="18" width="6.77734375" bestFit="1" customWidth="1"/>
    <col min="19" max="19" width="18.88671875" bestFit="1" customWidth="1"/>
    <col min="20" max="20" width="6" bestFit="1" customWidth="1"/>
    <col min="21" max="21" width="6.77734375" bestFit="1" customWidth="1"/>
  </cols>
  <sheetData>
    <row r="1" spans="1:21" ht="15.6" x14ac:dyDescent="0.3">
      <c r="A1" s="178" t="s">
        <v>0</v>
      </c>
      <c r="B1" s="179" t="s">
        <v>1</v>
      </c>
      <c r="C1" s="179" t="s">
        <v>2</v>
      </c>
      <c r="D1" s="179" t="s">
        <v>3</v>
      </c>
      <c r="E1" s="180" t="s">
        <v>4</v>
      </c>
      <c r="F1" s="179" t="s">
        <v>2</v>
      </c>
      <c r="G1" s="181" t="s">
        <v>3</v>
      </c>
      <c r="I1" s="178" t="s">
        <v>58</v>
      </c>
      <c r="J1" s="179" t="s">
        <v>1</v>
      </c>
      <c r="K1" s="179" t="s">
        <v>2</v>
      </c>
      <c r="L1" s="179" t="s">
        <v>3</v>
      </c>
      <c r="M1" s="180" t="s">
        <v>9</v>
      </c>
      <c r="N1" s="179" t="s">
        <v>2</v>
      </c>
      <c r="O1" s="181" t="s">
        <v>3</v>
      </c>
      <c r="P1" s="2"/>
      <c r="Q1" s="2"/>
      <c r="R1" s="2"/>
      <c r="S1" s="2"/>
      <c r="T1" s="2"/>
      <c r="U1" s="2"/>
    </row>
    <row r="2" spans="1:21" ht="15.6" x14ac:dyDescent="0.3">
      <c r="A2" s="182" t="s">
        <v>10</v>
      </c>
      <c r="B2" s="183"/>
      <c r="C2" s="184" t="s">
        <v>113</v>
      </c>
      <c r="D2" s="185"/>
      <c r="E2" s="183" t="s">
        <v>11</v>
      </c>
      <c r="F2" s="184" t="s">
        <v>115</v>
      </c>
      <c r="G2" s="186" t="s">
        <v>112</v>
      </c>
      <c r="I2" s="182" t="s">
        <v>70</v>
      </c>
      <c r="J2" s="197"/>
      <c r="K2" s="184" t="s">
        <v>113</v>
      </c>
      <c r="L2" s="184"/>
      <c r="M2" s="183" t="s">
        <v>38</v>
      </c>
      <c r="N2" s="184" t="s">
        <v>117</v>
      </c>
      <c r="O2" s="198" t="s">
        <v>112</v>
      </c>
      <c r="P2" s="2"/>
      <c r="Q2" s="2"/>
      <c r="S2" s="2"/>
      <c r="T2" s="2"/>
      <c r="U2" s="2"/>
    </row>
    <row r="3" spans="1:21" ht="15.6" x14ac:dyDescent="0.3">
      <c r="A3" s="182" t="s">
        <v>15</v>
      </c>
      <c r="B3" s="183"/>
      <c r="C3" s="184" t="s">
        <v>107</v>
      </c>
      <c r="D3" s="185" t="s">
        <v>107</v>
      </c>
      <c r="E3" s="183" t="s">
        <v>16</v>
      </c>
      <c r="F3" s="184" t="s">
        <v>107</v>
      </c>
      <c r="G3" s="186" t="s">
        <v>107</v>
      </c>
      <c r="I3" s="182" t="s">
        <v>73</v>
      </c>
      <c r="J3" s="197"/>
      <c r="K3" s="184" t="s">
        <v>113</v>
      </c>
      <c r="L3" s="184"/>
      <c r="M3" s="183" t="s">
        <v>28</v>
      </c>
      <c r="N3" s="184" t="s">
        <v>106</v>
      </c>
      <c r="O3" s="198" t="s">
        <v>112</v>
      </c>
      <c r="P3" s="2"/>
      <c r="Q3" s="2"/>
      <c r="R3" s="2"/>
      <c r="S3" s="2"/>
      <c r="T3" s="2"/>
      <c r="U3" s="2"/>
    </row>
    <row r="4" spans="1:21" ht="15.6" x14ac:dyDescent="0.3">
      <c r="A4" s="182" t="s">
        <v>20</v>
      </c>
      <c r="B4" s="183"/>
      <c r="C4" s="184" t="s">
        <v>106</v>
      </c>
      <c r="D4" s="185" t="s">
        <v>112</v>
      </c>
      <c r="E4" s="183" t="s">
        <v>21</v>
      </c>
      <c r="F4" s="184" t="s">
        <v>113</v>
      </c>
      <c r="G4" s="186"/>
      <c r="I4" s="182" t="s">
        <v>61</v>
      </c>
      <c r="J4" s="197"/>
      <c r="K4" s="184" t="s">
        <v>115</v>
      </c>
      <c r="L4" s="184" t="s">
        <v>112</v>
      </c>
      <c r="M4" s="183" t="s">
        <v>43</v>
      </c>
      <c r="N4" s="184" t="s">
        <v>113</v>
      </c>
      <c r="O4" s="198"/>
      <c r="P4" s="2"/>
      <c r="Q4" s="2"/>
      <c r="R4" s="2"/>
      <c r="S4" s="2"/>
      <c r="T4" s="2"/>
      <c r="U4" s="2"/>
    </row>
    <row r="5" spans="1:21" ht="15.6" x14ac:dyDescent="0.3">
      <c r="A5" s="182" t="s">
        <v>24</v>
      </c>
      <c r="B5" s="183"/>
      <c r="C5" s="184" t="s">
        <v>115</v>
      </c>
      <c r="D5" s="185" t="s">
        <v>112</v>
      </c>
      <c r="E5" s="183" t="s">
        <v>25</v>
      </c>
      <c r="F5" s="184" t="s">
        <v>113</v>
      </c>
      <c r="G5" s="186"/>
      <c r="I5" s="182" t="s">
        <v>67</v>
      </c>
      <c r="J5" s="197"/>
      <c r="K5" s="184" t="s">
        <v>109</v>
      </c>
      <c r="L5" s="184" t="s">
        <v>112</v>
      </c>
      <c r="M5" s="183" t="s">
        <v>48</v>
      </c>
      <c r="N5" s="184" t="s">
        <v>113</v>
      </c>
      <c r="O5" s="198"/>
      <c r="P5" s="2"/>
      <c r="Q5" s="2"/>
      <c r="T5" s="2"/>
      <c r="U5" s="2"/>
    </row>
    <row r="6" spans="1:21" ht="15.6" x14ac:dyDescent="0.3">
      <c r="A6" s="182" t="s">
        <v>29</v>
      </c>
      <c r="B6" s="183"/>
      <c r="C6" s="184" t="s">
        <v>118</v>
      </c>
      <c r="D6" s="185" t="s">
        <v>112</v>
      </c>
      <c r="E6" s="183" t="s">
        <v>30</v>
      </c>
      <c r="F6" s="184" t="s">
        <v>113</v>
      </c>
      <c r="G6" s="186"/>
      <c r="I6" s="182" t="s">
        <v>85</v>
      </c>
      <c r="J6" s="197"/>
      <c r="K6" s="184" t="s">
        <v>118</v>
      </c>
      <c r="L6" s="184" t="s">
        <v>112</v>
      </c>
      <c r="M6" s="183" t="s">
        <v>33</v>
      </c>
      <c r="N6" s="184" t="s">
        <v>113</v>
      </c>
      <c r="O6" s="198"/>
      <c r="P6" s="2"/>
      <c r="Q6" s="2"/>
      <c r="R6" s="2"/>
      <c r="T6" s="2"/>
      <c r="U6" s="2"/>
    </row>
    <row r="7" spans="1:21" ht="15.6" x14ac:dyDescent="0.3">
      <c r="A7" s="182" t="s">
        <v>34</v>
      </c>
      <c r="B7" s="183"/>
      <c r="C7" s="184" t="s">
        <v>111</v>
      </c>
      <c r="D7" s="185" t="s">
        <v>112</v>
      </c>
      <c r="E7" s="183" t="s">
        <v>35</v>
      </c>
      <c r="F7" s="184" t="s">
        <v>113</v>
      </c>
      <c r="G7" s="186"/>
      <c r="I7" s="182" t="s">
        <v>76</v>
      </c>
      <c r="J7" s="197"/>
      <c r="K7" s="184" t="s">
        <v>108</v>
      </c>
      <c r="L7" s="184" t="s">
        <v>112</v>
      </c>
      <c r="M7" s="183" t="s">
        <v>100</v>
      </c>
      <c r="N7" s="184" t="s">
        <v>113</v>
      </c>
      <c r="O7" s="198"/>
      <c r="P7" s="2"/>
      <c r="Q7" s="2"/>
      <c r="R7" s="2"/>
      <c r="T7" s="2"/>
      <c r="U7" s="2"/>
    </row>
    <row r="8" spans="1:21" ht="15.6" x14ac:dyDescent="0.3">
      <c r="A8" s="182" t="s">
        <v>39</v>
      </c>
      <c r="B8" s="183"/>
      <c r="C8" s="184" t="s">
        <v>111</v>
      </c>
      <c r="D8" s="185" t="s">
        <v>112</v>
      </c>
      <c r="E8" s="183" t="s">
        <v>40</v>
      </c>
      <c r="F8" s="184" t="s">
        <v>113</v>
      </c>
      <c r="G8" s="186"/>
      <c r="I8" s="182" t="s">
        <v>64</v>
      </c>
      <c r="J8" s="197"/>
      <c r="K8" s="184" t="s">
        <v>110</v>
      </c>
      <c r="L8" s="184" t="s">
        <v>112</v>
      </c>
      <c r="M8" s="183" t="s">
        <v>14</v>
      </c>
      <c r="N8" s="184" t="s">
        <v>113</v>
      </c>
      <c r="O8" s="198"/>
      <c r="P8" s="2"/>
      <c r="Q8" s="2"/>
      <c r="S8" s="2"/>
      <c r="T8" s="2"/>
      <c r="U8" s="2"/>
    </row>
    <row r="9" spans="1:21" ht="15.6" x14ac:dyDescent="0.3">
      <c r="A9" s="182" t="s">
        <v>44</v>
      </c>
      <c r="B9" s="183"/>
      <c r="C9" s="184" t="s">
        <v>123</v>
      </c>
      <c r="D9" s="185" t="s">
        <v>112</v>
      </c>
      <c r="E9" s="183" t="s">
        <v>45</v>
      </c>
      <c r="F9" s="184" t="s">
        <v>113</v>
      </c>
      <c r="G9" s="186"/>
      <c r="I9" s="182" t="s">
        <v>82</v>
      </c>
      <c r="J9" s="197"/>
      <c r="K9" s="184" t="s">
        <v>110</v>
      </c>
      <c r="L9" s="184" t="s">
        <v>112</v>
      </c>
      <c r="M9" s="183" t="s">
        <v>101</v>
      </c>
      <c r="N9" s="184" t="s">
        <v>113</v>
      </c>
      <c r="O9" s="198"/>
      <c r="P9" s="2"/>
      <c r="Q9" s="2"/>
      <c r="R9" s="2"/>
      <c r="S9" s="2"/>
      <c r="T9" s="2"/>
      <c r="U9" s="2"/>
    </row>
    <row r="10" spans="1:21" ht="15.6" x14ac:dyDescent="0.3">
      <c r="A10" s="182" t="s">
        <v>49</v>
      </c>
      <c r="B10" s="183"/>
      <c r="C10" s="184" t="s">
        <v>113</v>
      </c>
      <c r="D10" s="185"/>
      <c r="E10" s="183" t="s">
        <v>46</v>
      </c>
      <c r="F10" s="184" t="s">
        <v>109</v>
      </c>
      <c r="G10" s="186" t="s">
        <v>112</v>
      </c>
      <c r="I10" s="182" t="s">
        <v>79</v>
      </c>
      <c r="J10" s="197"/>
      <c r="K10" s="184" t="s">
        <v>127</v>
      </c>
      <c r="L10" s="184" t="s">
        <v>112</v>
      </c>
      <c r="M10" s="183" t="s">
        <v>56</v>
      </c>
      <c r="N10" s="184" t="s">
        <v>113</v>
      </c>
      <c r="O10" s="198"/>
      <c r="P10" s="2"/>
      <c r="R10" s="2"/>
      <c r="S10" s="2"/>
      <c r="T10" s="2"/>
      <c r="U10" s="2"/>
    </row>
    <row r="11" spans="1:21" ht="16.2" thickBot="1" x14ac:dyDescent="0.35">
      <c r="A11" s="187" t="s">
        <v>52</v>
      </c>
      <c r="B11" s="188"/>
      <c r="C11" s="189" t="s">
        <v>107</v>
      </c>
      <c r="D11" s="190" t="s">
        <v>107</v>
      </c>
      <c r="E11" s="188" t="s">
        <v>53</v>
      </c>
      <c r="F11" s="189" t="s">
        <v>107</v>
      </c>
      <c r="G11" s="191" t="s">
        <v>107</v>
      </c>
      <c r="I11" s="187" t="s">
        <v>88</v>
      </c>
      <c r="J11" s="199"/>
      <c r="K11" s="189" t="s">
        <v>111</v>
      </c>
      <c r="L11" s="189" t="s">
        <v>112</v>
      </c>
      <c r="M11" s="188" t="s">
        <v>19</v>
      </c>
      <c r="N11" s="189" t="s">
        <v>113</v>
      </c>
      <c r="O11" s="200"/>
      <c r="P11" s="2"/>
      <c r="Q11" s="2"/>
      <c r="R11" s="2"/>
      <c r="S11" s="2"/>
      <c r="T11" s="2"/>
      <c r="U11" s="2"/>
    </row>
    <row r="12" spans="1:21" ht="16.2" thickBot="1" x14ac:dyDescent="0.35">
      <c r="A12" s="192"/>
      <c r="B12" s="193"/>
      <c r="C12" s="194" t="s">
        <v>57</v>
      </c>
      <c r="D12" s="195" t="s">
        <v>126</v>
      </c>
      <c r="E12" s="194"/>
      <c r="F12" s="194" t="s">
        <v>57</v>
      </c>
      <c r="G12" s="196" t="s">
        <v>124</v>
      </c>
      <c r="I12" s="192"/>
      <c r="J12" s="193"/>
      <c r="K12" s="194" t="s">
        <v>57</v>
      </c>
      <c r="L12" s="195" t="s">
        <v>128</v>
      </c>
      <c r="M12" s="194"/>
      <c r="N12" s="194" t="s">
        <v>57</v>
      </c>
      <c r="O12" s="196" t="s">
        <v>119</v>
      </c>
      <c r="P12" s="2"/>
      <c r="Q12" s="2"/>
      <c r="R12" s="2"/>
      <c r="S12" s="4"/>
      <c r="T12" s="2"/>
      <c r="U12" s="2"/>
    </row>
    <row r="13" spans="1:21" ht="16.2" thickBot="1" x14ac:dyDescent="0.35">
      <c r="A13" s="5"/>
      <c r="B13" s="5"/>
      <c r="C13" s="5"/>
      <c r="D13" s="5"/>
      <c r="E13" s="5"/>
      <c r="F13" s="5"/>
      <c r="G13" s="5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4"/>
      <c r="T13" s="2"/>
      <c r="U13" s="2"/>
    </row>
    <row r="14" spans="1:21" ht="15.6" x14ac:dyDescent="0.3">
      <c r="A14" s="178" t="s">
        <v>7</v>
      </c>
      <c r="B14" s="179" t="s">
        <v>1</v>
      </c>
      <c r="C14" s="179" t="s">
        <v>2</v>
      </c>
      <c r="D14" s="179" t="s">
        <v>3</v>
      </c>
      <c r="E14" s="180" t="s">
        <v>6</v>
      </c>
      <c r="F14" s="179" t="s">
        <v>2</v>
      </c>
      <c r="G14" s="181" t="s">
        <v>3</v>
      </c>
      <c r="H14" s="2"/>
      <c r="I14" s="178" t="s">
        <v>60</v>
      </c>
      <c r="J14" s="179" t="s">
        <v>1</v>
      </c>
      <c r="K14" s="179" t="s">
        <v>2</v>
      </c>
      <c r="L14" s="179" t="s">
        <v>3</v>
      </c>
      <c r="M14" s="180" t="s">
        <v>59</v>
      </c>
      <c r="N14" s="179" t="s">
        <v>2</v>
      </c>
      <c r="O14" s="181" t="s">
        <v>3</v>
      </c>
      <c r="P14" s="2"/>
      <c r="Q14" s="2"/>
      <c r="R14" s="2"/>
      <c r="S14" s="2"/>
      <c r="T14" s="2"/>
      <c r="U14" s="2"/>
    </row>
    <row r="15" spans="1:21" ht="15.6" x14ac:dyDescent="0.3">
      <c r="A15" s="182" t="s">
        <v>13</v>
      </c>
      <c r="B15" s="183"/>
      <c r="C15" s="184" t="s">
        <v>105</v>
      </c>
      <c r="D15" s="184" t="s">
        <v>112</v>
      </c>
      <c r="E15" s="183" t="s">
        <v>12</v>
      </c>
      <c r="F15" s="184" t="s">
        <v>113</v>
      </c>
      <c r="G15" s="186"/>
      <c r="H15" s="2"/>
      <c r="I15" s="182" t="s">
        <v>63</v>
      </c>
      <c r="J15" s="197"/>
      <c r="K15" s="184" t="s">
        <v>108</v>
      </c>
      <c r="L15" s="184" t="s">
        <v>112</v>
      </c>
      <c r="M15" s="183" t="s">
        <v>62</v>
      </c>
      <c r="N15" s="184" t="s">
        <v>113</v>
      </c>
      <c r="O15" s="198"/>
      <c r="P15" s="2"/>
      <c r="Q15" s="2"/>
      <c r="R15" s="2"/>
      <c r="S15" s="2"/>
      <c r="T15" s="2"/>
      <c r="U15" s="2"/>
    </row>
    <row r="16" spans="1:21" ht="15.6" x14ac:dyDescent="0.3">
      <c r="A16" s="182" t="s">
        <v>18</v>
      </c>
      <c r="B16" s="183"/>
      <c r="C16" s="184" t="s">
        <v>105</v>
      </c>
      <c r="D16" s="184" t="s">
        <v>112</v>
      </c>
      <c r="E16" s="183" t="s">
        <v>17</v>
      </c>
      <c r="F16" s="184" t="s">
        <v>113</v>
      </c>
      <c r="G16" s="186"/>
      <c r="H16" s="2"/>
      <c r="I16" s="182" t="s">
        <v>66</v>
      </c>
      <c r="J16" s="197"/>
      <c r="K16" s="184" t="s">
        <v>115</v>
      </c>
      <c r="L16" s="184" t="s">
        <v>112</v>
      </c>
      <c r="M16" s="183" t="s">
        <v>65</v>
      </c>
      <c r="N16" s="184" t="s">
        <v>113</v>
      </c>
      <c r="O16" s="198"/>
      <c r="P16" s="2"/>
      <c r="Q16" s="2"/>
      <c r="R16" s="2"/>
      <c r="S16" s="2"/>
      <c r="T16" s="2"/>
      <c r="U16" s="2"/>
    </row>
    <row r="17" spans="1:21" ht="15.6" x14ac:dyDescent="0.3">
      <c r="A17" s="182" t="s">
        <v>23</v>
      </c>
      <c r="B17" s="183"/>
      <c r="C17" s="184" t="s">
        <v>106</v>
      </c>
      <c r="D17" s="184" t="s">
        <v>112</v>
      </c>
      <c r="E17" s="183" t="s">
        <v>22</v>
      </c>
      <c r="F17" s="184" t="s">
        <v>113</v>
      </c>
      <c r="G17" s="186"/>
      <c r="H17" s="2"/>
      <c r="I17" s="182" t="s">
        <v>69</v>
      </c>
      <c r="J17" s="197"/>
      <c r="K17" s="184" t="s">
        <v>115</v>
      </c>
      <c r="L17" s="184" t="s">
        <v>112</v>
      </c>
      <c r="M17" s="183" t="s">
        <v>68</v>
      </c>
      <c r="N17" s="184" t="s">
        <v>113</v>
      </c>
      <c r="O17" s="198"/>
      <c r="P17" s="2"/>
      <c r="Q17" s="2"/>
      <c r="R17" s="2"/>
      <c r="S17" s="2"/>
      <c r="T17" s="2"/>
      <c r="U17" s="2"/>
    </row>
    <row r="18" spans="1:21" ht="15.6" x14ac:dyDescent="0.3">
      <c r="A18" s="182" t="s">
        <v>27</v>
      </c>
      <c r="B18" s="183"/>
      <c r="C18" s="184" t="s">
        <v>107</v>
      </c>
      <c r="D18" s="184" t="s">
        <v>107</v>
      </c>
      <c r="E18" s="183" t="s">
        <v>26</v>
      </c>
      <c r="F18" s="184" t="s">
        <v>107</v>
      </c>
      <c r="G18" s="186" t="s">
        <v>107</v>
      </c>
      <c r="H18" s="2"/>
      <c r="I18" s="182" t="s">
        <v>72</v>
      </c>
      <c r="J18" s="197"/>
      <c r="K18" s="184" t="s">
        <v>108</v>
      </c>
      <c r="L18" s="184" t="s">
        <v>112</v>
      </c>
      <c r="M18" s="183" t="s">
        <v>71</v>
      </c>
      <c r="N18" s="184" t="s">
        <v>113</v>
      </c>
      <c r="O18" s="198"/>
      <c r="P18" s="2"/>
      <c r="Q18" s="2"/>
      <c r="R18" s="2"/>
      <c r="S18" s="2"/>
      <c r="T18" s="2"/>
      <c r="U18" s="2"/>
    </row>
    <row r="19" spans="1:21" ht="15.6" x14ac:dyDescent="0.3">
      <c r="A19" s="182" t="s">
        <v>32</v>
      </c>
      <c r="B19" s="183"/>
      <c r="C19" s="184" t="s">
        <v>108</v>
      </c>
      <c r="D19" s="184" t="s">
        <v>112</v>
      </c>
      <c r="E19" s="183" t="s">
        <v>31</v>
      </c>
      <c r="F19" s="184" t="s">
        <v>113</v>
      </c>
      <c r="G19" s="186"/>
      <c r="H19" s="2"/>
      <c r="I19" s="182" t="s">
        <v>75</v>
      </c>
      <c r="J19" s="197"/>
      <c r="K19" s="184" t="s">
        <v>108</v>
      </c>
      <c r="L19" s="184" t="s">
        <v>112</v>
      </c>
      <c r="M19" s="183" t="s">
        <v>74</v>
      </c>
      <c r="N19" s="184" t="s">
        <v>113</v>
      </c>
      <c r="O19" s="198"/>
      <c r="P19" s="2"/>
      <c r="Q19" s="2"/>
      <c r="R19" s="2"/>
      <c r="S19" s="2"/>
      <c r="T19" s="2"/>
      <c r="U19" s="2"/>
    </row>
    <row r="20" spans="1:21" ht="15.6" x14ac:dyDescent="0.3">
      <c r="A20" s="182" t="s">
        <v>37</v>
      </c>
      <c r="B20" s="183"/>
      <c r="C20" s="184" t="s">
        <v>107</v>
      </c>
      <c r="D20" s="184" t="s">
        <v>107</v>
      </c>
      <c r="E20" s="183" t="s">
        <v>99</v>
      </c>
      <c r="F20" s="184" t="s">
        <v>107</v>
      </c>
      <c r="G20" s="186" t="s">
        <v>107</v>
      </c>
      <c r="H20" s="2"/>
      <c r="I20" s="182" t="s">
        <v>78</v>
      </c>
      <c r="J20" s="197"/>
      <c r="K20" s="184" t="s">
        <v>116</v>
      </c>
      <c r="L20" s="184" t="s">
        <v>112</v>
      </c>
      <c r="M20" s="183" t="s">
        <v>77</v>
      </c>
      <c r="N20" s="184" t="s">
        <v>113</v>
      </c>
      <c r="O20" s="198"/>
      <c r="P20" s="2"/>
      <c r="Q20" s="2"/>
      <c r="R20" s="2"/>
      <c r="S20" s="2"/>
      <c r="T20" s="2"/>
      <c r="U20" s="2"/>
    </row>
    <row r="21" spans="1:21" ht="15.6" x14ac:dyDescent="0.3">
      <c r="A21" s="182" t="s">
        <v>42</v>
      </c>
      <c r="B21" s="183"/>
      <c r="C21" s="184" t="s">
        <v>109</v>
      </c>
      <c r="D21" s="184" t="s">
        <v>112</v>
      </c>
      <c r="E21" s="183" t="s">
        <v>41</v>
      </c>
      <c r="F21" s="184" t="s">
        <v>113</v>
      </c>
      <c r="G21" s="186"/>
      <c r="H21" s="2"/>
      <c r="I21" s="182" t="s">
        <v>81</v>
      </c>
      <c r="J21" s="197"/>
      <c r="K21" s="184" t="s">
        <v>113</v>
      </c>
      <c r="L21" s="184"/>
      <c r="M21" s="183" t="s">
        <v>80</v>
      </c>
      <c r="N21" s="184" t="s">
        <v>106</v>
      </c>
      <c r="O21" s="198" t="s">
        <v>112</v>
      </c>
      <c r="P21" s="2"/>
      <c r="Q21" s="2"/>
      <c r="R21" s="2"/>
      <c r="S21" s="2"/>
      <c r="T21" s="2"/>
      <c r="U21" s="2"/>
    </row>
    <row r="22" spans="1:21" ht="15.6" x14ac:dyDescent="0.3">
      <c r="A22" s="182" t="s">
        <v>47</v>
      </c>
      <c r="B22" s="183"/>
      <c r="C22" s="184" t="s">
        <v>110</v>
      </c>
      <c r="D22" s="184" t="s">
        <v>112</v>
      </c>
      <c r="E22" s="183" t="s">
        <v>102</v>
      </c>
      <c r="F22" s="184" t="s">
        <v>113</v>
      </c>
      <c r="G22" s="186"/>
      <c r="H22" s="2"/>
      <c r="I22" s="182" t="s">
        <v>84</v>
      </c>
      <c r="J22" s="197"/>
      <c r="K22" s="184" t="s">
        <v>107</v>
      </c>
      <c r="L22" s="184" t="s">
        <v>107</v>
      </c>
      <c r="M22" s="183" t="s">
        <v>83</v>
      </c>
      <c r="N22" s="184" t="s">
        <v>107</v>
      </c>
      <c r="O22" s="198" t="s">
        <v>107</v>
      </c>
      <c r="P22" s="2"/>
      <c r="Q22" s="2"/>
      <c r="R22" s="2"/>
      <c r="S22" s="2"/>
      <c r="T22" s="2"/>
      <c r="U22" s="2"/>
    </row>
    <row r="23" spans="1:21" ht="15.6" x14ac:dyDescent="0.3">
      <c r="A23" s="182" t="s">
        <v>51</v>
      </c>
      <c r="B23" s="183"/>
      <c r="C23" s="184" t="s">
        <v>111</v>
      </c>
      <c r="D23" s="184" t="s">
        <v>112</v>
      </c>
      <c r="E23" s="183" t="s">
        <v>50</v>
      </c>
      <c r="F23" s="184" t="s">
        <v>113</v>
      </c>
      <c r="G23" s="186"/>
      <c r="H23" s="2"/>
      <c r="I23" s="182" t="s">
        <v>87</v>
      </c>
      <c r="J23" s="197"/>
      <c r="K23" s="184" t="s">
        <v>113</v>
      </c>
      <c r="L23" s="184"/>
      <c r="M23" s="183" t="s">
        <v>86</v>
      </c>
      <c r="N23" s="184" t="s">
        <v>118</v>
      </c>
      <c r="O23" s="198" t="s">
        <v>112</v>
      </c>
      <c r="P23" s="2"/>
      <c r="Q23" s="2"/>
      <c r="R23" s="2"/>
      <c r="S23" s="2"/>
      <c r="T23" s="2"/>
      <c r="U23" s="2"/>
    </row>
    <row r="24" spans="1:21" ht="16.2" thickBot="1" x14ac:dyDescent="0.35">
      <c r="A24" s="187" t="s">
        <v>55</v>
      </c>
      <c r="B24" s="188"/>
      <c r="C24" s="189" t="s">
        <v>110</v>
      </c>
      <c r="D24" s="189" t="s">
        <v>112</v>
      </c>
      <c r="E24" s="188" t="s">
        <v>54</v>
      </c>
      <c r="F24" s="189" t="s">
        <v>113</v>
      </c>
      <c r="G24" s="191"/>
      <c r="H24" s="2"/>
      <c r="I24" s="187" t="s">
        <v>90</v>
      </c>
      <c r="J24" s="199"/>
      <c r="K24" s="189" t="s">
        <v>117</v>
      </c>
      <c r="L24" s="189" t="s">
        <v>112</v>
      </c>
      <c r="M24" s="188" t="s">
        <v>89</v>
      </c>
      <c r="N24" s="189" t="s">
        <v>113</v>
      </c>
      <c r="O24" s="200"/>
      <c r="P24" s="2"/>
      <c r="Q24" s="2"/>
      <c r="R24" s="2"/>
      <c r="S24" s="2"/>
      <c r="T24" s="2"/>
      <c r="U24" s="2"/>
    </row>
    <row r="25" spans="1:21" ht="16.2" thickBot="1" x14ac:dyDescent="0.35">
      <c r="A25" s="192"/>
      <c r="B25" s="193"/>
      <c r="C25" s="194" t="s">
        <v>57</v>
      </c>
      <c r="D25" s="201" t="s">
        <v>114</v>
      </c>
      <c r="E25" s="194"/>
      <c r="F25" s="194" t="s">
        <v>57</v>
      </c>
      <c r="G25" s="196" t="s">
        <v>112</v>
      </c>
      <c r="H25" s="2"/>
      <c r="I25" s="192"/>
      <c r="J25" s="193"/>
      <c r="K25" s="194" t="s">
        <v>57</v>
      </c>
      <c r="L25" s="195" t="s">
        <v>121</v>
      </c>
      <c r="M25" s="194"/>
      <c r="N25" s="194" t="s">
        <v>57</v>
      </c>
      <c r="O25" s="196" t="s">
        <v>120</v>
      </c>
      <c r="P25" s="2"/>
      <c r="Q25" s="2"/>
      <c r="R25" s="2"/>
      <c r="S25" s="2"/>
      <c r="T25" s="2"/>
      <c r="U25" s="2"/>
    </row>
    <row r="26" spans="1:21" ht="15.6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4"/>
      <c r="M26" s="2"/>
      <c r="N26" s="2"/>
      <c r="O26" s="2"/>
      <c r="P26" s="2"/>
      <c r="Q26" s="2"/>
      <c r="R26" s="2"/>
      <c r="S26" s="4"/>
      <c r="T26" s="2"/>
      <c r="U26" s="2"/>
    </row>
    <row r="27" spans="1:21" ht="15.6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5.6" x14ac:dyDescent="0.3"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5.6" x14ac:dyDescent="0.3"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5.6" x14ac:dyDescent="0.3"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5.6" x14ac:dyDescent="0.3"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5.6" x14ac:dyDescent="0.3"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8:21" ht="15.6" x14ac:dyDescent="0.3"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8:21" ht="15.6" x14ac:dyDescent="0.3"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8:21" ht="15.6" x14ac:dyDescent="0.3"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8:21" ht="15.6" x14ac:dyDescent="0.3"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8:21" ht="15.6" x14ac:dyDescent="0.3"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8:21" ht="15.6" x14ac:dyDescent="0.3"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8:21" ht="15.6" x14ac:dyDescent="0.3">
      <c r="H39" s="2"/>
      <c r="I39" s="2"/>
      <c r="J39" s="2"/>
      <c r="K39" s="2"/>
      <c r="L39" s="4"/>
      <c r="M39" s="2"/>
      <c r="N39" s="2"/>
      <c r="O39" s="2"/>
      <c r="P39" s="2"/>
      <c r="Q39" s="2"/>
      <c r="R39" s="2"/>
      <c r="S39" s="4"/>
      <c r="T39" s="2"/>
      <c r="U39" s="2"/>
    </row>
    <row r="40" spans="8:21" ht="15.6" x14ac:dyDescent="0.3"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8:21" ht="15.6" x14ac:dyDescent="0.3"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8:21" ht="15.6" x14ac:dyDescent="0.3"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2"/>
      <c r="U42" s="2"/>
    </row>
    <row r="43" spans="8:21" ht="15.6" x14ac:dyDescent="0.3"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2"/>
      <c r="U43" s="2"/>
    </row>
    <row r="44" spans="8:21" ht="15.6" x14ac:dyDescent="0.3"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2"/>
      <c r="U44" s="2"/>
    </row>
    <row r="45" spans="8:21" ht="15.6" x14ac:dyDescent="0.3"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2"/>
      <c r="U45" s="2"/>
    </row>
    <row r="46" spans="8:21" ht="15.6" x14ac:dyDescent="0.3"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2"/>
      <c r="U46" s="2"/>
    </row>
    <row r="47" spans="8:21" ht="15.6" x14ac:dyDescent="0.3"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  <c r="T47" s="2"/>
      <c r="U47" s="2"/>
    </row>
    <row r="48" spans="8:21" ht="15.6" x14ac:dyDescent="0.3"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3"/>
      <c r="T48" s="2"/>
      <c r="U48" s="2"/>
    </row>
    <row r="49" spans="1:21" ht="15.6" x14ac:dyDescent="0.3"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  <c r="T49" s="2"/>
      <c r="U49" s="2"/>
    </row>
    <row r="50" spans="1:21" ht="15.6" x14ac:dyDescent="0.3"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3"/>
      <c r="T50" s="2"/>
      <c r="U50" s="2"/>
    </row>
    <row r="51" spans="1:21" ht="15.6" x14ac:dyDescent="0.3"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3"/>
      <c r="T51" s="2"/>
      <c r="U51" s="2"/>
    </row>
    <row r="52" spans="1:21" ht="15.6" x14ac:dyDescent="0.3">
      <c r="H52" s="2"/>
      <c r="I52" s="2"/>
      <c r="J52" s="2"/>
      <c r="K52" s="2"/>
      <c r="L52" s="4"/>
      <c r="M52" s="2"/>
      <c r="N52" s="2"/>
      <c r="O52" s="2"/>
      <c r="P52" s="2"/>
      <c r="Q52" s="2"/>
      <c r="R52" s="2"/>
      <c r="S52" s="4"/>
      <c r="T52" s="2"/>
      <c r="U52" s="2"/>
    </row>
    <row r="53" spans="1:21" ht="15.6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EC68D-B1EB-4EFB-A3F7-CA0AAFD1EE57}">
  <dimension ref="A1:O39"/>
  <sheetViews>
    <sheetView workbookViewId="0">
      <selection activeCell="P9" sqref="P9"/>
    </sheetView>
  </sheetViews>
  <sheetFormatPr defaultRowHeight="14.4" x14ac:dyDescent="0.3"/>
  <cols>
    <col min="1" max="1" width="17.77734375" bestFit="1" customWidth="1"/>
    <col min="2" max="2" width="4.109375" bestFit="1" customWidth="1"/>
    <col min="3" max="3" width="6" bestFit="1" customWidth="1"/>
    <col min="5" max="5" width="15.44140625" bestFit="1" customWidth="1"/>
    <col min="6" max="6" width="6" bestFit="1" customWidth="1"/>
    <col min="7" max="7" width="6.77734375" bestFit="1" customWidth="1"/>
    <col min="9" max="9" width="17.77734375" bestFit="1" customWidth="1"/>
    <col min="10" max="10" width="4.109375" bestFit="1" customWidth="1"/>
    <col min="11" max="11" width="6" bestFit="1" customWidth="1"/>
    <col min="13" max="13" width="18.88671875" bestFit="1" customWidth="1"/>
    <col min="14" max="14" width="6" bestFit="1" customWidth="1"/>
    <col min="15" max="15" width="6.77734375" bestFit="1" customWidth="1"/>
  </cols>
  <sheetData>
    <row r="1" spans="1:15" ht="15.6" x14ac:dyDescent="0.3">
      <c r="A1" s="43" t="s">
        <v>4</v>
      </c>
      <c r="B1" s="19" t="s">
        <v>5</v>
      </c>
      <c r="C1" s="19" t="s">
        <v>2</v>
      </c>
      <c r="D1" s="19" t="s">
        <v>3</v>
      </c>
      <c r="E1" s="44" t="s">
        <v>6</v>
      </c>
      <c r="F1" s="31" t="s">
        <v>2</v>
      </c>
      <c r="G1" s="20" t="s">
        <v>3</v>
      </c>
      <c r="I1" s="43" t="s">
        <v>58</v>
      </c>
      <c r="J1" s="19" t="s">
        <v>5</v>
      </c>
      <c r="K1" s="19" t="s">
        <v>2</v>
      </c>
      <c r="L1" s="19" t="s">
        <v>3</v>
      </c>
      <c r="M1" s="45" t="s">
        <v>59</v>
      </c>
      <c r="N1" s="19" t="s">
        <v>2</v>
      </c>
      <c r="O1" s="20" t="s">
        <v>3</v>
      </c>
    </row>
    <row r="2" spans="1:15" ht="15.6" x14ac:dyDescent="0.3">
      <c r="A2" s="21" t="s">
        <v>11</v>
      </c>
      <c r="B2" s="22"/>
      <c r="C2" s="23" t="s">
        <v>118</v>
      </c>
      <c r="D2" s="23">
        <v>1</v>
      </c>
      <c r="E2" s="22" t="s">
        <v>12</v>
      </c>
      <c r="F2" s="32" t="s">
        <v>113</v>
      </c>
      <c r="G2" s="24"/>
      <c r="I2" s="21" t="s">
        <v>70</v>
      </c>
      <c r="J2" s="22"/>
      <c r="K2" s="23" t="s">
        <v>106</v>
      </c>
      <c r="L2" s="23" t="s">
        <v>112</v>
      </c>
      <c r="M2" s="22" t="s">
        <v>62</v>
      </c>
      <c r="N2" s="23" t="s">
        <v>113</v>
      </c>
      <c r="O2" s="24"/>
    </row>
    <row r="3" spans="1:15" ht="15.6" x14ac:dyDescent="0.3">
      <c r="A3" s="21" t="s">
        <v>150</v>
      </c>
      <c r="B3" s="22"/>
      <c r="C3" s="23" t="s">
        <v>117</v>
      </c>
      <c r="D3" s="23">
        <v>1</v>
      </c>
      <c r="E3" s="22" t="s">
        <v>17</v>
      </c>
      <c r="F3" s="32" t="s">
        <v>113</v>
      </c>
      <c r="G3" s="24"/>
      <c r="I3" s="21" t="s">
        <v>73</v>
      </c>
      <c r="J3" s="22"/>
      <c r="K3" s="23" t="s">
        <v>113</v>
      </c>
      <c r="L3" s="23"/>
      <c r="M3" s="22" t="s">
        <v>65</v>
      </c>
      <c r="N3" s="23" t="s">
        <v>109</v>
      </c>
      <c r="O3" s="24" t="s">
        <v>112</v>
      </c>
    </row>
    <row r="4" spans="1:15" ht="15.6" x14ac:dyDescent="0.3">
      <c r="A4" s="21" t="s">
        <v>21</v>
      </c>
      <c r="B4" s="22"/>
      <c r="C4" s="23" t="s">
        <v>113</v>
      </c>
      <c r="D4" s="23"/>
      <c r="E4" s="22" t="s">
        <v>22</v>
      </c>
      <c r="F4" s="32" t="s">
        <v>109</v>
      </c>
      <c r="G4" s="24" t="s">
        <v>112</v>
      </c>
      <c r="I4" s="21" t="s">
        <v>61</v>
      </c>
      <c r="J4" s="22"/>
      <c r="K4" s="23" t="s">
        <v>138</v>
      </c>
      <c r="L4" s="23" t="s">
        <v>112</v>
      </c>
      <c r="M4" s="22" t="s">
        <v>68</v>
      </c>
      <c r="N4" s="23" t="s">
        <v>113</v>
      </c>
      <c r="O4" s="24"/>
    </row>
    <row r="5" spans="1:15" ht="15.6" x14ac:dyDescent="0.3">
      <c r="A5" s="21" t="s">
        <v>25</v>
      </c>
      <c r="B5" s="22"/>
      <c r="C5" s="23" t="s">
        <v>110</v>
      </c>
      <c r="D5" s="23">
        <v>1</v>
      </c>
      <c r="E5" s="22" t="s">
        <v>26</v>
      </c>
      <c r="F5" s="32" t="s">
        <v>113</v>
      </c>
      <c r="G5" s="24"/>
      <c r="I5" s="21" t="s">
        <v>67</v>
      </c>
      <c r="J5" s="22"/>
      <c r="K5" s="23" t="s">
        <v>109</v>
      </c>
      <c r="L5" s="23" t="s">
        <v>112</v>
      </c>
      <c r="M5" s="22" t="s">
        <v>71</v>
      </c>
      <c r="N5" s="23" t="s">
        <v>113</v>
      </c>
      <c r="O5" s="24"/>
    </row>
    <row r="6" spans="1:15" ht="15.6" x14ac:dyDescent="0.3">
      <c r="A6" s="21" t="s">
        <v>30</v>
      </c>
      <c r="B6" s="22"/>
      <c r="C6" s="23" t="s">
        <v>109</v>
      </c>
      <c r="D6" s="23">
        <v>1</v>
      </c>
      <c r="E6" s="22" t="s">
        <v>31</v>
      </c>
      <c r="F6" s="32" t="s">
        <v>113</v>
      </c>
      <c r="G6" s="24"/>
      <c r="I6" s="21" t="s">
        <v>85</v>
      </c>
      <c r="J6" s="22"/>
      <c r="K6" s="23" t="s">
        <v>109</v>
      </c>
      <c r="L6" s="23" t="s">
        <v>112</v>
      </c>
      <c r="M6" s="22" t="s">
        <v>74</v>
      </c>
      <c r="N6" s="23" t="s">
        <v>113</v>
      </c>
      <c r="O6" s="24"/>
    </row>
    <row r="7" spans="1:15" ht="15.6" x14ac:dyDescent="0.3">
      <c r="A7" s="21" t="s">
        <v>36</v>
      </c>
      <c r="B7" s="22"/>
      <c r="C7" s="23" t="s">
        <v>107</v>
      </c>
      <c r="D7" s="23" t="s">
        <v>107</v>
      </c>
      <c r="E7" s="22" t="s">
        <v>99</v>
      </c>
      <c r="F7" s="32" t="s">
        <v>107</v>
      </c>
      <c r="G7" s="24" t="s">
        <v>107</v>
      </c>
      <c r="I7" s="21" t="s">
        <v>76</v>
      </c>
      <c r="J7" s="22"/>
      <c r="K7" s="23" t="s">
        <v>113</v>
      </c>
      <c r="L7" s="23"/>
      <c r="M7" s="22" t="s">
        <v>77</v>
      </c>
      <c r="N7" s="23" t="s">
        <v>106</v>
      </c>
      <c r="O7" s="24" t="s">
        <v>112</v>
      </c>
    </row>
    <row r="8" spans="1:15" ht="15.6" x14ac:dyDescent="0.3">
      <c r="A8" s="21" t="s">
        <v>35</v>
      </c>
      <c r="B8" s="22"/>
      <c r="C8" s="23" t="s">
        <v>113</v>
      </c>
      <c r="D8" s="23"/>
      <c r="E8" s="22" t="s">
        <v>41</v>
      </c>
      <c r="F8" s="32" t="s">
        <v>117</v>
      </c>
      <c r="G8" s="24" t="s">
        <v>112</v>
      </c>
      <c r="I8" s="21" t="s">
        <v>64</v>
      </c>
      <c r="J8" s="22"/>
      <c r="K8" s="23" t="s">
        <v>111</v>
      </c>
      <c r="L8" s="23" t="s">
        <v>112</v>
      </c>
      <c r="M8" s="22" t="s">
        <v>80</v>
      </c>
      <c r="N8" s="23" t="s">
        <v>113</v>
      </c>
      <c r="O8" s="24"/>
    </row>
    <row r="9" spans="1:15" ht="15.6" x14ac:dyDescent="0.3">
      <c r="A9" s="21" t="s">
        <v>46</v>
      </c>
      <c r="B9" s="22"/>
      <c r="C9" s="23" t="s">
        <v>110</v>
      </c>
      <c r="D9" s="23" t="s">
        <v>112</v>
      </c>
      <c r="E9" s="22" t="s">
        <v>103</v>
      </c>
      <c r="F9" s="32" t="s">
        <v>113</v>
      </c>
      <c r="G9" s="24"/>
      <c r="I9" s="21" t="s">
        <v>82</v>
      </c>
      <c r="J9" s="22"/>
      <c r="K9" s="23" t="s">
        <v>107</v>
      </c>
      <c r="L9" s="23" t="s">
        <v>107</v>
      </c>
      <c r="M9" s="22" t="s">
        <v>83</v>
      </c>
      <c r="N9" s="23" t="s">
        <v>107</v>
      </c>
      <c r="O9" s="24" t="s">
        <v>188</v>
      </c>
    </row>
    <row r="10" spans="1:15" ht="15.6" x14ac:dyDescent="0.3">
      <c r="A10" s="21" t="s">
        <v>45</v>
      </c>
      <c r="B10" s="22"/>
      <c r="C10" s="23" t="s">
        <v>113</v>
      </c>
      <c r="D10" s="23"/>
      <c r="E10" s="22" t="s">
        <v>50</v>
      </c>
      <c r="F10" s="32" t="s">
        <v>117</v>
      </c>
      <c r="G10" s="24" t="s">
        <v>112</v>
      </c>
      <c r="I10" s="21" t="s">
        <v>79</v>
      </c>
      <c r="J10" s="22"/>
      <c r="K10" s="23" t="s">
        <v>107</v>
      </c>
      <c r="L10" s="23" t="s">
        <v>107</v>
      </c>
      <c r="M10" s="22" t="s">
        <v>86</v>
      </c>
      <c r="N10" s="23" t="s">
        <v>107</v>
      </c>
      <c r="O10" s="24" t="s">
        <v>188</v>
      </c>
    </row>
    <row r="11" spans="1:15" ht="16.2" thickBot="1" x14ac:dyDescent="0.35">
      <c r="A11" s="33" t="s">
        <v>53</v>
      </c>
      <c r="B11" s="34"/>
      <c r="C11" s="35" t="s">
        <v>110</v>
      </c>
      <c r="D11" s="35" t="s">
        <v>112</v>
      </c>
      <c r="E11" s="34" t="s">
        <v>54</v>
      </c>
      <c r="F11" s="36" t="s">
        <v>113</v>
      </c>
      <c r="G11" s="37"/>
      <c r="I11" s="33" t="s">
        <v>88</v>
      </c>
      <c r="J11" s="34"/>
      <c r="K11" s="35" t="s">
        <v>139</v>
      </c>
      <c r="L11" s="35" t="s">
        <v>112</v>
      </c>
      <c r="M11" s="34" t="s">
        <v>89</v>
      </c>
      <c r="N11" s="35" t="s">
        <v>113</v>
      </c>
      <c r="O11" s="37"/>
    </row>
    <row r="12" spans="1:15" ht="16.2" thickBot="1" x14ac:dyDescent="0.35">
      <c r="A12" s="38"/>
      <c r="B12" s="39"/>
      <c r="C12" s="39" t="s">
        <v>57</v>
      </c>
      <c r="D12" s="40" t="s">
        <v>136</v>
      </c>
      <c r="E12" s="41"/>
      <c r="F12" s="39" t="s">
        <v>57</v>
      </c>
      <c r="G12" s="42" t="s">
        <v>137</v>
      </c>
      <c r="I12" s="38"/>
      <c r="J12" s="39"/>
      <c r="K12" s="39" t="s">
        <v>57</v>
      </c>
      <c r="L12" s="40" t="s">
        <v>126</v>
      </c>
      <c r="M12" s="41"/>
      <c r="N12" s="39" t="s">
        <v>57</v>
      </c>
      <c r="O12" s="42" t="s">
        <v>124</v>
      </c>
    </row>
    <row r="13" spans="1:15" ht="16.2" thickBot="1" x14ac:dyDescent="0.35">
      <c r="A13" s="1"/>
      <c r="B13" s="1"/>
      <c r="C13" s="1"/>
      <c r="D13" s="1"/>
      <c r="E13" s="1"/>
      <c r="F13" s="1"/>
      <c r="G13" s="1"/>
    </row>
    <row r="14" spans="1:15" ht="15.6" x14ac:dyDescent="0.3">
      <c r="A14" s="43" t="s">
        <v>7</v>
      </c>
      <c r="B14" s="19" t="s">
        <v>5</v>
      </c>
      <c r="C14" s="19" t="s">
        <v>2</v>
      </c>
      <c r="D14" s="19" t="s">
        <v>3</v>
      </c>
      <c r="E14" s="45" t="s">
        <v>0</v>
      </c>
      <c r="F14" s="19" t="s">
        <v>2</v>
      </c>
      <c r="G14" s="20" t="s">
        <v>3</v>
      </c>
      <c r="I14" s="43" t="s">
        <v>60</v>
      </c>
      <c r="J14" s="19" t="s">
        <v>5</v>
      </c>
      <c r="K14" s="19" t="s">
        <v>2</v>
      </c>
      <c r="L14" s="19" t="s">
        <v>3</v>
      </c>
      <c r="M14" s="45" t="s">
        <v>9</v>
      </c>
      <c r="N14" s="19" t="s">
        <v>2</v>
      </c>
      <c r="O14" s="20" t="s">
        <v>3</v>
      </c>
    </row>
    <row r="15" spans="1:15" ht="15.6" x14ac:dyDescent="0.3">
      <c r="A15" s="21" t="s">
        <v>13</v>
      </c>
      <c r="B15" s="22"/>
      <c r="C15" s="23" t="s">
        <v>107</v>
      </c>
      <c r="D15" s="23" t="s">
        <v>107</v>
      </c>
      <c r="E15" s="22" t="s">
        <v>10</v>
      </c>
      <c r="F15" s="23" t="s">
        <v>107</v>
      </c>
      <c r="G15" s="24" t="s">
        <v>107</v>
      </c>
      <c r="I15" s="21" t="s">
        <v>63</v>
      </c>
      <c r="J15" s="22"/>
      <c r="K15" s="23" t="s">
        <v>113</v>
      </c>
      <c r="L15" s="23"/>
      <c r="M15" s="22" t="s">
        <v>38</v>
      </c>
      <c r="N15" s="23" t="s">
        <v>122</v>
      </c>
      <c r="O15" s="24" t="s">
        <v>112</v>
      </c>
    </row>
    <row r="16" spans="1:15" ht="15.6" x14ac:dyDescent="0.3">
      <c r="A16" s="21" t="s">
        <v>18</v>
      </c>
      <c r="B16" s="22"/>
      <c r="C16" s="23" t="s">
        <v>113</v>
      </c>
      <c r="D16" s="23"/>
      <c r="E16" s="22" t="s">
        <v>15</v>
      </c>
      <c r="F16" s="23" t="s">
        <v>106</v>
      </c>
      <c r="G16" s="24" t="s">
        <v>112</v>
      </c>
      <c r="I16" s="21" t="s">
        <v>66</v>
      </c>
      <c r="J16" s="22"/>
      <c r="K16" s="23" t="s">
        <v>113</v>
      </c>
      <c r="L16" s="23"/>
      <c r="M16" s="22" t="s">
        <v>28</v>
      </c>
      <c r="N16" s="23" t="s">
        <v>122</v>
      </c>
      <c r="O16" s="24" t="s">
        <v>112</v>
      </c>
    </row>
    <row r="17" spans="1:15" ht="15.6" x14ac:dyDescent="0.3">
      <c r="A17" s="21" t="s">
        <v>23</v>
      </c>
      <c r="B17" s="22"/>
      <c r="C17" s="23" t="s">
        <v>117</v>
      </c>
      <c r="D17" s="23" t="s">
        <v>112</v>
      </c>
      <c r="E17" s="22" t="s">
        <v>20</v>
      </c>
      <c r="F17" s="23" t="s">
        <v>113</v>
      </c>
      <c r="G17" s="24"/>
      <c r="I17" s="21" t="s">
        <v>69</v>
      </c>
      <c r="J17" s="22"/>
      <c r="K17" s="23" t="s">
        <v>108</v>
      </c>
      <c r="L17" s="23" t="s">
        <v>112</v>
      </c>
      <c r="M17" s="22" t="s">
        <v>43</v>
      </c>
      <c r="N17" s="23" t="s">
        <v>113</v>
      </c>
      <c r="O17" s="24"/>
    </row>
    <row r="18" spans="1:15" ht="15.6" x14ac:dyDescent="0.3">
      <c r="A18" s="21" t="s">
        <v>27</v>
      </c>
      <c r="B18" s="22"/>
      <c r="C18" s="23" t="s">
        <v>113</v>
      </c>
      <c r="D18" s="23"/>
      <c r="E18" s="22" t="s">
        <v>24</v>
      </c>
      <c r="F18" s="23" t="s">
        <v>106</v>
      </c>
      <c r="G18" s="24" t="s">
        <v>112</v>
      </c>
      <c r="I18" s="21" t="s">
        <v>72</v>
      </c>
      <c r="J18" s="22"/>
      <c r="K18" s="23" t="s">
        <v>113</v>
      </c>
      <c r="L18" s="23"/>
      <c r="M18" s="22" t="s">
        <v>48</v>
      </c>
      <c r="N18" s="23" t="s">
        <v>117</v>
      </c>
      <c r="O18" s="24" t="s">
        <v>112</v>
      </c>
    </row>
    <row r="19" spans="1:15" ht="15.6" x14ac:dyDescent="0.3">
      <c r="A19" s="21" t="s">
        <v>32</v>
      </c>
      <c r="B19" s="22"/>
      <c r="C19" s="23" t="s">
        <v>113</v>
      </c>
      <c r="D19" s="23"/>
      <c r="E19" s="22" t="s">
        <v>29</v>
      </c>
      <c r="F19" s="23" t="s">
        <v>106</v>
      </c>
      <c r="G19" s="24" t="s">
        <v>112</v>
      </c>
      <c r="I19" s="21" t="s">
        <v>75</v>
      </c>
      <c r="J19" s="22"/>
      <c r="K19" s="23" t="s">
        <v>143</v>
      </c>
      <c r="L19" s="23" t="s">
        <v>112</v>
      </c>
      <c r="M19" s="22" t="s">
        <v>33</v>
      </c>
      <c r="N19" s="23" t="s">
        <v>113</v>
      </c>
      <c r="O19" s="24"/>
    </row>
    <row r="20" spans="1:15" ht="15.6" x14ac:dyDescent="0.3">
      <c r="A20" s="21" t="s">
        <v>37</v>
      </c>
      <c r="B20" s="22"/>
      <c r="C20" s="23" t="s">
        <v>113</v>
      </c>
      <c r="D20" s="23"/>
      <c r="E20" s="22" t="s">
        <v>34</v>
      </c>
      <c r="F20" s="23" t="s">
        <v>106</v>
      </c>
      <c r="G20" s="24" t="s">
        <v>112</v>
      </c>
      <c r="I20" s="21" t="s">
        <v>78</v>
      </c>
      <c r="J20" s="22"/>
      <c r="K20" s="23" t="s">
        <v>110</v>
      </c>
      <c r="L20" s="23" t="s">
        <v>112</v>
      </c>
      <c r="M20" s="22" t="s">
        <v>104</v>
      </c>
      <c r="N20" s="23" t="s">
        <v>113</v>
      </c>
      <c r="O20" s="24"/>
    </row>
    <row r="21" spans="1:15" ht="15.6" x14ac:dyDescent="0.3">
      <c r="A21" s="21" t="s">
        <v>42</v>
      </c>
      <c r="B21" s="22"/>
      <c r="C21" s="23" t="s">
        <v>106</v>
      </c>
      <c r="D21" s="23" t="s">
        <v>112</v>
      </c>
      <c r="E21" s="22" t="s">
        <v>39</v>
      </c>
      <c r="F21" s="23" t="s">
        <v>113</v>
      </c>
      <c r="G21" s="24"/>
      <c r="I21" s="21" t="s">
        <v>81</v>
      </c>
      <c r="J21" s="22"/>
      <c r="K21" s="23" t="s">
        <v>108</v>
      </c>
      <c r="L21" s="23" t="s">
        <v>112</v>
      </c>
      <c r="M21" s="22" t="s">
        <v>14</v>
      </c>
      <c r="N21" s="23" t="s">
        <v>113</v>
      </c>
      <c r="O21" s="24"/>
    </row>
    <row r="22" spans="1:15" ht="15.6" x14ac:dyDescent="0.3">
      <c r="A22" s="21" t="s">
        <v>47</v>
      </c>
      <c r="B22" s="22"/>
      <c r="C22" s="23" t="s">
        <v>113</v>
      </c>
      <c r="D22" s="23"/>
      <c r="E22" s="22" t="s">
        <v>44</v>
      </c>
      <c r="F22" s="23" t="s">
        <v>139</v>
      </c>
      <c r="G22" s="24" t="s">
        <v>112</v>
      </c>
      <c r="I22" s="21" t="s">
        <v>84</v>
      </c>
      <c r="J22" s="22"/>
      <c r="K22" s="23" t="s">
        <v>105</v>
      </c>
      <c r="L22" s="23" t="s">
        <v>112</v>
      </c>
      <c r="M22" s="22" t="s">
        <v>101</v>
      </c>
      <c r="N22" s="23" t="s">
        <v>113</v>
      </c>
      <c r="O22" s="24"/>
    </row>
    <row r="23" spans="1:15" ht="15.6" x14ac:dyDescent="0.3">
      <c r="A23" s="21" t="s">
        <v>51</v>
      </c>
      <c r="B23" s="22"/>
      <c r="C23" s="23" t="s">
        <v>110</v>
      </c>
      <c r="D23" s="23" t="s">
        <v>112</v>
      </c>
      <c r="E23" s="22" t="s">
        <v>49</v>
      </c>
      <c r="F23" s="23" t="s">
        <v>113</v>
      </c>
      <c r="G23" s="24"/>
      <c r="I23" s="21" t="s">
        <v>87</v>
      </c>
      <c r="J23" s="22"/>
      <c r="K23" s="23" t="s">
        <v>107</v>
      </c>
      <c r="L23" s="23" t="s">
        <v>107</v>
      </c>
      <c r="M23" s="22" t="s">
        <v>56</v>
      </c>
      <c r="N23" s="23" t="s">
        <v>107</v>
      </c>
      <c r="O23" s="24" t="s">
        <v>107</v>
      </c>
    </row>
    <row r="24" spans="1:15" ht="16.2" thickBot="1" x14ac:dyDescent="0.35">
      <c r="A24" s="33" t="s">
        <v>55</v>
      </c>
      <c r="B24" s="34"/>
      <c r="C24" s="35" t="s">
        <v>117</v>
      </c>
      <c r="D24" s="35" t="s">
        <v>112</v>
      </c>
      <c r="E24" s="34" t="s">
        <v>52</v>
      </c>
      <c r="F24" s="35" t="s">
        <v>113</v>
      </c>
      <c r="G24" s="37"/>
      <c r="I24" s="33" t="s">
        <v>90</v>
      </c>
      <c r="J24" s="34"/>
      <c r="K24" s="35" t="s">
        <v>113</v>
      </c>
      <c r="L24" s="35"/>
      <c r="M24" s="34" t="s">
        <v>19</v>
      </c>
      <c r="N24" s="35" t="s">
        <v>106</v>
      </c>
      <c r="O24" s="37" t="s">
        <v>112</v>
      </c>
    </row>
    <row r="25" spans="1:15" ht="16.2" thickBot="1" x14ac:dyDescent="0.35">
      <c r="A25" s="38"/>
      <c r="B25" s="39"/>
      <c r="C25" s="39" t="s">
        <v>57</v>
      </c>
      <c r="D25" s="40" t="s">
        <v>141</v>
      </c>
      <c r="E25" s="41"/>
      <c r="F25" s="39" t="s">
        <v>57</v>
      </c>
      <c r="G25" s="42" t="s">
        <v>142</v>
      </c>
      <c r="I25" s="38"/>
      <c r="J25" s="39"/>
      <c r="K25" s="39" t="s">
        <v>57</v>
      </c>
      <c r="L25" s="40" t="s">
        <v>142</v>
      </c>
      <c r="M25" s="41"/>
      <c r="N25" s="39" t="s">
        <v>57</v>
      </c>
      <c r="O25" s="42" t="s">
        <v>141</v>
      </c>
    </row>
    <row r="26" spans="1:15" ht="15.6" x14ac:dyDescent="0.3">
      <c r="A26" s="1"/>
      <c r="B26" s="1"/>
      <c r="C26" s="1"/>
      <c r="D26" s="1"/>
      <c r="E26" s="1"/>
      <c r="F26" s="1"/>
      <c r="G26" s="1"/>
    </row>
    <row r="39" spans="1:7" ht="15.6" x14ac:dyDescent="0.3">
      <c r="A39" s="1"/>
      <c r="B39" s="1"/>
      <c r="C39" s="1"/>
      <c r="D39" s="1"/>
      <c r="E39" s="1"/>
      <c r="F39" s="1"/>
      <c r="G39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A555D-F49D-4A4C-8967-D0B11D17410F}">
  <dimension ref="A1:O39"/>
  <sheetViews>
    <sheetView zoomScaleNormal="100" workbookViewId="0">
      <selection activeCell="Q5" sqref="Q5"/>
    </sheetView>
  </sheetViews>
  <sheetFormatPr defaultRowHeight="14.4" x14ac:dyDescent="0.3"/>
  <cols>
    <col min="1" max="1" width="17.77734375" bestFit="1" customWidth="1"/>
    <col min="2" max="2" width="4.109375" customWidth="1"/>
    <col min="3" max="3" width="6.109375" bestFit="1" customWidth="1"/>
    <col min="5" max="5" width="19.44140625" bestFit="1" customWidth="1"/>
    <col min="6" max="6" width="6.109375" bestFit="1" customWidth="1"/>
    <col min="9" max="9" width="17.77734375" bestFit="1" customWidth="1"/>
    <col min="10" max="10" width="4.109375" bestFit="1" customWidth="1"/>
    <col min="11" max="11" width="6" bestFit="1" customWidth="1"/>
    <col min="12" max="12" width="6.77734375" bestFit="1" customWidth="1"/>
    <col min="13" max="13" width="15.33203125" bestFit="1" customWidth="1"/>
    <col min="14" max="14" width="6" bestFit="1" customWidth="1"/>
    <col min="15" max="15" width="6.77734375" bestFit="1" customWidth="1"/>
  </cols>
  <sheetData>
    <row r="1" spans="1:15" ht="15.6" x14ac:dyDescent="0.3">
      <c r="A1" s="159" t="s">
        <v>7</v>
      </c>
      <c r="B1" s="160" t="s">
        <v>8</v>
      </c>
      <c r="C1" s="160" t="s">
        <v>2</v>
      </c>
      <c r="D1" s="160" t="s">
        <v>3</v>
      </c>
      <c r="E1" s="161" t="s">
        <v>9</v>
      </c>
      <c r="F1" s="160" t="s">
        <v>2</v>
      </c>
      <c r="G1" s="162" t="s">
        <v>3</v>
      </c>
      <c r="I1" s="159" t="s">
        <v>60</v>
      </c>
      <c r="J1" s="160" t="s">
        <v>8</v>
      </c>
      <c r="K1" s="160" t="s">
        <v>2</v>
      </c>
      <c r="L1" s="160" t="s">
        <v>3</v>
      </c>
      <c r="M1" s="161" t="s">
        <v>0</v>
      </c>
      <c r="N1" s="160" t="s">
        <v>2</v>
      </c>
      <c r="O1" s="162" t="s">
        <v>3</v>
      </c>
    </row>
    <row r="2" spans="1:15" ht="15.6" x14ac:dyDescent="0.3">
      <c r="A2" s="163" t="s">
        <v>13</v>
      </c>
      <c r="B2" s="164"/>
      <c r="C2" s="165" t="s">
        <v>113</v>
      </c>
      <c r="D2" s="165"/>
      <c r="E2" s="164" t="s">
        <v>38</v>
      </c>
      <c r="F2" s="165" t="s">
        <v>117</v>
      </c>
      <c r="G2" s="166" t="s">
        <v>112</v>
      </c>
      <c r="I2" s="163" t="s">
        <v>63</v>
      </c>
      <c r="J2" s="164"/>
      <c r="K2" s="165" t="s">
        <v>106</v>
      </c>
      <c r="L2" s="165" t="s">
        <v>112</v>
      </c>
      <c r="M2" s="164" t="s">
        <v>10</v>
      </c>
      <c r="N2" s="165" t="s">
        <v>113</v>
      </c>
      <c r="O2" s="166"/>
    </row>
    <row r="3" spans="1:15" ht="15.6" x14ac:dyDescent="0.3">
      <c r="A3" s="163" t="s">
        <v>18</v>
      </c>
      <c r="B3" s="164"/>
      <c r="C3" s="165" t="s">
        <v>117</v>
      </c>
      <c r="D3" s="165" t="s">
        <v>112</v>
      </c>
      <c r="E3" s="164" t="s">
        <v>28</v>
      </c>
      <c r="F3" s="165" t="s">
        <v>113</v>
      </c>
      <c r="G3" s="166"/>
      <c r="I3" s="163" t="s">
        <v>66</v>
      </c>
      <c r="J3" s="164"/>
      <c r="K3" s="165" t="s">
        <v>113</v>
      </c>
      <c r="L3" s="165"/>
      <c r="M3" s="164" t="s">
        <v>15</v>
      </c>
      <c r="N3" s="165" t="s">
        <v>109</v>
      </c>
      <c r="O3" s="166" t="s">
        <v>112</v>
      </c>
    </row>
    <row r="4" spans="1:15" ht="15.6" x14ac:dyDescent="0.3">
      <c r="A4" s="163" t="s">
        <v>23</v>
      </c>
      <c r="B4" s="164"/>
      <c r="C4" s="165" t="s">
        <v>116</v>
      </c>
      <c r="D4" s="165" t="s">
        <v>112</v>
      </c>
      <c r="E4" s="164" t="s">
        <v>43</v>
      </c>
      <c r="F4" s="165" t="s">
        <v>113</v>
      </c>
      <c r="G4" s="166"/>
      <c r="I4" s="163" t="s">
        <v>69</v>
      </c>
      <c r="J4" s="164"/>
      <c r="K4" s="165" t="s">
        <v>113</v>
      </c>
      <c r="L4" s="165"/>
      <c r="M4" s="164" t="s">
        <v>20</v>
      </c>
      <c r="N4" s="165" t="s">
        <v>122</v>
      </c>
      <c r="O4" s="166" t="s">
        <v>112</v>
      </c>
    </row>
    <row r="5" spans="1:15" ht="15.6" x14ac:dyDescent="0.3">
      <c r="A5" s="163" t="s">
        <v>27</v>
      </c>
      <c r="B5" s="164"/>
      <c r="C5" s="165" t="s">
        <v>108</v>
      </c>
      <c r="D5" s="165" t="s">
        <v>112</v>
      </c>
      <c r="E5" s="164" t="s">
        <v>48</v>
      </c>
      <c r="F5" s="165" t="s">
        <v>113</v>
      </c>
      <c r="G5" s="166"/>
      <c r="I5" s="163" t="s">
        <v>72</v>
      </c>
      <c r="J5" s="164"/>
      <c r="K5" s="165" t="s">
        <v>122</v>
      </c>
      <c r="L5" s="165" t="s">
        <v>112</v>
      </c>
      <c r="M5" s="164" t="s">
        <v>24</v>
      </c>
      <c r="N5" s="165" t="s">
        <v>113</v>
      </c>
      <c r="O5" s="166"/>
    </row>
    <row r="6" spans="1:15" ht="15.6" x14ac:dyDescent="0.3">
      <c r="A6" s="163" t="s">
        <v>32</v>
      </c>
      <c r="B6" s="164"/>
      <c r="C6" s="165" t="s">
        <v>111</v>
      </c>
      <c r="D6" s="165" t="s">
        <v>112</v>
      </c>
      <c r="E6" s="164" t="s">
        <v>33</v>
      </c>
      <c r="F6" s="165" t="s">
        <v>113</v>
      </c>
      <c r="G6" s="166"/>
      <c r="I6" s="163" t="s">
        <v>75</v>
      </c>
      <c r="J6" s="164"/>
      <c r="K6" s="165" t="s">
        <v>123</v>
      </c>
      <c r="L6" s="165" t="s">
        <v>112</v>
      </c>
      <c r="M6" s="164" t="s">
        <v>29</v>
      </c>
      <c r="N6" s="165" t="s">
        <v>113</v>
      </c>
      <c r="O6" s="166"/>
    </row>
    <row r="7" spans="1:15" ht="15.6" x14ac:dyDescent="0.3">
      <c r="A7" s="163" t="s">
        <v>146</v>
      </c>
      <c r="B7" s="164"/>
      <c r="C7" s="165" t="s">
        <v>110</v>
      </c>
      <c r="D7" s="165" t="s">
        <v>112</v>
      </c>
      <c r="E7" s="164" t="s">
        <v>100</v>
      </c>
      <c r="F7" s="165" t="s">
        <v>113</v>
      </c>
      <c r="G7" s="166"/>
      <c r="I7" s="163" t="s">
        <v>78</v>
      </c>
      <c r="J7" s="164"/>
      <c r="K7" s="165" t="s">
        <v>122</v>
      </c>
      <c r="L7" s="165" t="s">
        <v>112</v>
      </c>
      <c r="M7" s="164" t="s">
        <v>34</v>
      </c>
      <c r="N7" s="165" t="s">
        <v>113</v>
      </c>
      <c r="O7" s="166"/>
    </row>
    <row r="8" spans="1:15" ht="15.6" x14ac:dyDescent="0.3">
      <c r="A8" s="163" t="s">
        <v>42</v>
      </c>
      <c r="B8" s="164"/>
      <c r="C8" s="165" t="s">
        <v>106</v>
      </c>
      <c r="D8" s="165" t="s">
        <v>112</v>
      </c>
      <c r="E8" s="164" t="s">
        <v>14</v>
      </c>
      <c r="F8" s="165" t="s">
        <v>113</v>
      </c>
      <c r="G8" s="166"/>
      <c r="I8" s="163" t="s">
        <v>81</v>
      </c>
      <c r="J8" s="164"/>
      <c r="K8" s="165" t="s">
        <v>122</v>
      </c>
      <c r="L8" s="165" t="s">
        <v>112</v>
      </c>
      <c r="M8" s="164" t="s">
        <v>39</v>
      </c>
      <c r="N8" s="165" t="s">
        <v>113</v>
      </c>
      <c r="O8" s="166"/>
    </row>
    <row r="9" spans="1:15" ht="15.6" x14ac:dyDescent="0.3">
      <c r="A9" s="163" t="s">
        <v>47</v>
      </c>
      <c r="B9" s="164"/>
      <c r="C9" s="165" t="s">
        <v>109</v>
      </c>
      <c r="D9" s="165" t="s">
        <v>112</v>
      </c>
      <c r="E9" s="164" t="s">
        <v>147</v>
      </c>
      <c r="F9" s="165" t="s">
        <v>113</v>
      </c>
      <c r="G9" s="166"/>
      <c r="I9" s="163" t="s">
        <v>84</v>
      </c>
      <c r="J9" s="164"/>
      <c r="K9" s="165" t="s">
        <v>113</v>
      </c>
      <c r="L9" s="165"/>
      <c r="M9" s="164" t="s">
        <v>44</v>
      </c>
      <c r="N9" s="165" t="s">
        <v>109</v>
      </c>
      <c r="O9" s="166" t="s">
        <v>112</v>
      </c>
    </row>
    <row r="10" spans="1:15" ht="15.6" x14ac:dyDescent="0.3">
      <c r="A10" s="163" t="s">
        <v>51</v>
      </c>
      <c r="B10" s="164"/>
      <c r="C10" s="165" t="s">
        <v>106</v>
      </c>
      <c r="D10" s="165" t="s">
        <v>112</v>
      </c>
      <c r="E10" s="164" t="s">
        <v>56</v>
      </c>
      <c r="F10" s="165" t="s">
        <v>113</v>
      </c>
      <c r="G10" s="166"/>
      <c r="I10" s="163" t="s">
        <v>144</v>
      </c>
      <c r="J10" s="164"/>
      <c r="K10" s="165" t="s">
        <v>153</v>
      </c>
      <c r="L10" s="165" t="s">
        <v>112</v>
      </c>
      <c r="M10" s="164" t="s">
        <v>149</v>
      </c>
      <c r="N10" s="165" t="s">
        <v>113</v>
      </c>
      <c r="O10" s="166"/>
    </row>
    <row r="11" spans="1:15" ht="16.2" thickBot="1" x14ac:dyDescent="0.35">
      <c r="A11" s="167" t="s">
        <v>55</v>
      </c>
      <c r="B11" s="168"/>
      <c r="C11" s="169" t="s">
        <v>109</v>
      </c>
      <c r="D11" s="169" t="s">
        <v>112</v>
      </c>
      <c r="E11" s="168" t="s">
        <v>19</v>
      </c>
      <c r="F11" s="169" t="s">
        <v>113</v>
      </c>
      <c r="G11" s="170"/>
      <c r="I11" s="167" t="s">
        <v>145</v>
      </c>
      <c r="J11" s="168"/>
      <c r="K11" s="169" t="s">
        <v>113</v>
      </c>
      <c r="L11" s="169"/>
      <c r="M11" s="168" t="s">
        <v>52</v>
      </c>
      <c r="N11" s="169" t="s">
        <v>122</v>
      </c>
      <c r="O11" s="170" t="s">
        <v>112</v>
      </c>
    </row>
    <row r="12" spans="1:15" ht="16.2" thickBot="1" x14ac:dyDescent="0.35">
      <c r="A12" s="171"/>
      <c r="B12" s="172"/>
      <c r="C12" s="172" t="s">
        <v>57</v>
      </c>
      <c r="D12" s="173" t="s">
        <v>114</v>
      </c>
      <c r="E12" s="174"/>
      <c r="F12" s="172" t="s">
        <v>57</v>
      </c>
      <c r="G12" s="175" t="s">
        <v>112</v>
      </c>
      <c r="I12" s="171"/>
      <c r="J12" s="172"/>
      <c r="K12" s="172" t="s">
        <v>57</v>
      </c>
      <c r="L12" s="173" t="s">
        <v>125</v>
      </c>
      <c r="M12" s="174"/>
      <c r="N12" s="172" t="s">
        <v>57</v>
      </c>
      <c r="O12" s="175" t="s">
        <v>140</v>
      </c>
    </row>
    <row r="13" spans="1:15" ht="16.2" thickBot="1" x14ac:dyDescent="0.35">
      <c r="A13" s="1"/>
      <c r="B13" s="1"/>
      <c r="C13" s="1"/>
      <c r="D13" s="1"/>
      <c r="E13" s="1"/>
      <c r="F13" s="1"/>
      <c r="G13" s="1"/>
    </row>
    <row r="14" spans="1:15" ht="15.6" x14ac:dyDescent="0.3">
      <c r="A14" s="159" t="s">
        <v>4</v>
      </c>
      <c r="B14" s="160" t="s">
        <v>8</v>
      </c>
      <c r="C14" s="160" t="s">
        <v>2</v>
      </c>
      <c r="D14" s="160" t="s">
        <v>3</v>
      </c>
      <c r="E14" s="161" t="s">
        <v>59</v>
      </c>
      <c r="F14" s="160" t="s">
        <v>2</v>
      </c>
      <c r="G14" s="162" t="s">
        <v>3</v>
      </c>
      <c r="I14" s="159" t="s">
        <v>58</v>
      </c>
      <c r="J14" s="160" t="s">
        <v>8</v>
      </c>
      <c r="K14" s="160" t="s">
        <v>2</v>
      </c>
      <c r="L14" s="160" t="s">
        <v>3</v>
      </c>
      <c r="M14" s="176" t="s">
        <v>6</v>
      </c>
      <c r="N14" s="160" t="s">
        <v>2</v>
      </c>
      <c r="O14" s="162" t="s">
        <v>3</v>
      </c>
    </row>
    <row r="15" spans="1:15" ht="15.6" x14ac:dyDescent="0.3">
      <c r="A15" s="163" t="s">
        <v>11</v>
      </c>
      <c r="B15" s="164"/>
      <c r="C15" s="165" t="s">
        <v>152</v>
      </c>
      <c r="D15" s="165"/>
      <c r="E15" s="164" t="s">
        <v>62</v>
      </c>
      <c r="F15" s="165" t="s">
        <v>122</v>
      </c>
      <c r="G15" s="166" t="s">
        <v>112</v>
      </c>
      <c r="I15" s="163" t="s">
        <v>70</v>
      </c>
      <c r="J15" s="164"/>
      <c r="K15" s="165" t="s">
        <v>107</v>
      </c>
      <c r="L15" s="165" t="s">
        <v>107</v>
      </c>
      <c r="M15" s="164" t="s">
        <v>12</v>
      </c>
      <c r="N15" s="165" t="s">
        <v>107</v>
      </c>
      <c r="O15" s="166" t="s">
        <v>107</v>
      </c>
    </row>
    <row r="16" spans="1:15" ht="15.6" x14ac:dyDescent="0.3">
      <c r="A16" s="163" t="s">
        <v>16</v>
      </c>
      <c r="B16" s="164"/>
      <c r="C16" s="165" t="s">
        <v>153</v>
      </c>
      <c r="D16" s="165" t="s">
        <v>112</v>
      </c>
      <c r="E16" s="164" t="s">
        <v>65</v>
      </c>
      <c r="F16" s="165" t="s">
        <v>113</v>
      </c>
      <c r="G16" s="166"/>
      <c r="I16" s="163" t="s">
        <v>73</v>
      </c>
      <c r="J16" s="164"/>
      <c r="K16" s="165" t="s">
        <v>122</v>
      </c>
      <c r="L16" s="165" t="s">
        <v>112</v>
      </c>
      <c r="M16" s="164" t="s">
        <v>17</v>
      </c>
      <c r="N16" s="165" t="s">
        <v>113</v>
      </c>
      <c r="O16" s="166"/>
    </row>
    <row r="17" spans="1:15" ht="15.6" x14ac:dyDescent="0.3">
      <c r="A17" s="163" t="s">
        <v>21</v>
      </c>
      <c r="B17" s="164"/>
      <c r="C17" s="165" t="s">
        <v>108</v>
      </c>
      <c r="D17" s="165" t="s">
        <v>112</v>
      </c>
      <c r="E17" s="164" t="s">
        <v>68</v>
      </c>
      <c r="F17" s="165" t="s">
        <v>113</v>
      </c>
      <c r="G17" s="166"/>
      <c r="I17" s="163" t="s">
        <v>61</v>
      </c>
      <c r="J17" s="164"/>
      <c r="K17" s="165" t="s">
        <v>122</v>
      </c>
      <c r="L17" s="165" t="s">
        <v>112</v>
      </c>
      <c r="M17" s="164" t="s">
        <v>22</v>
      </c>
      <c r="N17" s="165" t="s">
        <v>113</v>
      </c>
      <c r="O17" s="166"/>
    </row>
    <row r="18" spans="1:15" ht="15.6" x14ac:dyDescent="0.3">
      <c r="A18" s="163" t="s">
        <v>25</v>
      </c>
      <c r="B18" s="164"/>
      <c r="C18" s="165" t="s">
        <v>122</v>
      </c>
      <c r="D18" s="165"/>
      <c r="E18" s="164" t="s">
        <v>71</v>
      </c>
      <c r="F18" s="165" t="s">
        <v>113</v>
      </c>
      <c r="G18" s="166"/>
      <c r="I18" s="163" t="s">
        <v>67</v>
      </c>
      <c r="J18" s="164"/>
      <c r="K18" s="165" t="s">
        <v>122</v>
      </c>
      <c r="L18" s="165" t="s">
        <v>112</v>
      </c>
      <c r="M18" s="164" t="s">
        <v>26</v>
      </c>
      <c r="N18" s="165" t="s">
        <v>113</v>
      </c>
      <c r="O18" s="166"/>
    </row>
    <row r="19" spans="1:15" ht="15.6" x14ac:dyDescent="0.3">
      <c r="A19" s="163" t="s">
        <v>30</v>
      </c>
      <c r="B19" s="164"/>
      <c r="C19" s="165" t="s">
        <v>111</v>
      </c>
      <c r="D19" s="165" t="s">
        <v>112</v>
      </c>
      <c r="E19" s="164" t="s">
        <v>74</v>
      </c>
      <c r="F19" s="165" t="s">
        <v>113</v>
      </c>
      <c r="G19" s="166"/>
      <c r="I19" s="163" t="s">
        <v>85</v>
      </c>
      <c r="J19" s="164"/>
      <c r="K19" s="165" t="s">
        <v>122</v>
      </c>
      <c r="L19" s="165" t="s">
        <v>112</v>
      </c>
      <c r="M19" s="164" t="s">
        <v>31</v>
      </c>
      <c r="N19" s="165" t="s">
        <v>113</v>
      </c>
      <c r="O19" s="166"/>
    </row>
    <row r="20" spans="1:15" ht="15.6" x14ac:dyDescent="0.3">
      <c r="A20" s="163" t="s">
        <v>35</v>
      </c>
      <c r="B20" s="164"/>
      <c r="C20" s="165" t="s">
        <v>123</v>
      </c>
      <c r="D20" s="165" t="s">
        <v>112</v>
      </c>
      <c r="E20" s="164" t="s">
        <v>151</v>
      </c>
      <c r="F20" s="165" t="s">
        <v>113</v>
      </c>
      <c r="G20" s="166"/>
      <c r="I20" s="163" t="s">
        <v>76</v>
      </c>
      <c r="J20" s="164"/>
      <c r="K20" s="165" t="s">
        <v>122</v>
      </c>
      <c r="L20" s="165" t="s">
        <v>112</v>
      </c>
      <c r="M20" s="164" t="s">
        <v>99</v>
      </c>
      <c r="N20" s="165" t="s">
        <v>113</v>
      </c>
      <c r="O20" s="166"/>
    </row>
    <row r="21" spans="1:15" ht="15.6" x14ac:dyDescent="0.3">
      <c r="A21" s="163" t="s">
        <v>40</v>
      </c>
      <c r="B21" s="164"/>
      <c r="C21" s="165" t="s">
        <v>152</v>
      </c>
      <c r="D21" s="165"/>
      <c r="E21" s="164" t="s">
        <v>80</v>
      </c>
      <c r="F21" s="165" t="s">
        <v>153</v>
      </c>
      <c r="G21" s="166" t="s">
        <v>112</v>
      </c>
      <c r="I21" s="163" t="s">
        <v>64</v>
      </c>
      <c r="J21" s="164"/>
      <c r="K21" s="165" t="s">
        <v>122</v>
      </c>
      <c r="L21" s="165" t="s">
        <v>112</v>
      </c>
      <c r="M21" s="164" t="s">
        <v>41</v>
      </c>
      <c r="N21" s="165" t="s">
        <v>113</v>
      </c>
      <c r="O21" s="166"/>
    </row>
    <row r="22" spans="1:15" ht="15.6" x14ac:dyDescent="0.3">
      <c r="A22" s="163" t="s">
        <v>45</v>
      </c>
      <c r="B22" s="164"/>
      <c r="C22" s="165" t="s">
        <v>117</v>
      </c>
      <c r="D22" s="165" t="s">
        <v>112</v>
      </c>
      <c r="E22" s="164" t="s">
        <v>83</v>
      </c>
      <c r="F22" s="165" t="s">
        <v>113</v>
      </c>
      <c r="G22" s="166"/>
      <c r="I22" s="163" t="s">
        <v>82</v>
      </c>
      <c r="J22" s="164"/>
      <c r="K22" s="165" t="s">
        <v>122</v>
      </c>
      <c r="L22" s="165" t="s">
        <v>112</v>
      </c>
      <c r="M22" s="164" t="s">
        <v>103</v>
      </c>
      <c r="N22" s="165" t="s">
        <v>113</v>
      </c>
      <c r="O22" s="166"/>
    </row>
    <row r="23" spans="1:15" ht="15.6" x14ac:dyDescent="0.3">
      <c r="A23" s="163" t="s">
        <v>91</v>
      </c>
      <c r="B23" s="164"/>
      <c r="C23" s="165" t="s">
        <v>117</v>
      </c>
      <c r="D23" s="165" t="s">
        <v>112</v>
      </c>
      <c r="E23" s="164" t="s">
        <v>86</v>
      </c>
      <c r="F23" s="165" t="s">
        <v>113</v>
      </c>
      <c r="G23" s="166"/>
      <c r="I23" s="163" t="s">
        <v>79</v>
      </c>
      <c r="J23" s="164"/>
      <c r="K23" s="165" t="s">
        <v>107</v>
      </c>
      <c r="L23" s="165" t="s">
        <v>107</v>
      </c>
      <c r="M23" s="164" t="s">
        <v>148</v>
      </c>
      <c r="N23" s="165" t="s">
        <v>107</v>
      </c>
      <c r="O23" s="166" t="s">
        <v>107</v>
      </c>
    </row>
    <row r="24" spans="1:15" ht="16.2" thickBot="1" x14ac:dyDescent="0.35">
      <c r="A24" s="167" t="s">
        <v>36</v>
      </c>
      <c r="B24" s="168"/>
      <c r="C24" s="169" t="s">
        <v>152</v>
      </c>
      <c r="D24" s="169"/>
      <c r="E24" s="168" t="s">
        <v>89</v>
      </c>
      <c r="F24" s="169" t="s">
        <v>117</v>
      </c>
      <c r="G24" s="170" t="s">
        <v>112</v>
      </c>
      <c r="I24" s="167" t="s">
        <v>88</v>
      </c>
      <c r="J24" s="168"/>
      <c r="K24" s="169" t="s">
        <v>113</v>
      </c>
      <c r="L24" s="169"/>
      <c r="M24" s="168" t="s">
        <v>54</v>
      </c>
      <c r="N24" s="169" t="s">
        <v>106</v>
      </c>
      <c r="O24" s="170" t="s">
        <v>112</v>
      </c>
    </row>
    <row r="25" spans="1:15" ht="16.2" thickBot="1" x14ac:dyDescent="0.35">
      <c r="A25" s="171"/>
      <c r="B25" s="172"/>
      <c r="C25" s="172" t="s">
        <v>57</v>
      </c>
      <c r="D25" s="173" t="s">
        <v>126</v>
      </c>
      <c r="E25" s="174"/>
      <c r="F25" s="172" t="s">
        <v>57</v>
      </c>
      <c r="G25" s="175" t="s">
        <v>124</v>
      </c>
      <c r="I25" s="171"/>
      <c r="J25" s="172"/>
      <c r="K25" s="172" t="s">
        <v>57</v>
      </c>
      <c r="L25" s="173" t="s">
        <v>128</v>
      </c>
      <c r="M25" s="177"/>
      <c r="N25" s="172" t="s">
        <v>57</v>
      </c>
      <c r="O25" s="175" t="s">
        <v>119</v>
      </c>
    </row>
    <row r="26" spans="1:15" ht="15.6" x14ac:dyDescent="0.3">
      <c r="A26" s="1"/>
      <c r="B26" s="1"/>
      <c r="C26" s="1"/>
      <c r="D26" s="1"/>
      <c r="E26" s="1"/>
      <c r="F26" s="1"/>
      <c r="G26" s="1"/>
    </row>
    <row r="39" spans="1:7" ht="15.6" x14ac:dyDescent="0.3">
      <c r="A39" s="1"/>
      <c r="B39" s="1"/>
      <c r="C39" s="1"/>
      <c r="D39" s="1"/>
      <c r="E39" s="1"/>
      <c r="F39" s="1"/>
      <c r="G39" s="1"/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419AC-E55A-475C-B446-723DFDAADECD}">
  <dimension ref="A1:O39"/>
  <sheetViews>
    <sheetView zoomScaleNormal="100" workbookViewId="0">
      <selection activeCell="K12" sqref="K12"/>
    </sheetView>
  </sheetViews>
  <sheetFormatPr defaultRowHeight="14.4" x14ac:dyDescent="0.3"/>
  <cols>
    <col min="1" max="1" width="17.77734375" bestFit="1" customWidth="1"/>
    <col min="2" max="2" width="4.109375" customWidth="1"/>
    <col min="3" max="3" width="6.109375" bestFit="1" customWidth="1"/>
    <col min="5" max="5" width="19.44140625" bestFit="1" customWidth="1"/>
    <col min="6" max="6" width="6.109375" bestFit="1" customWidth="1"/>
    <col min="9" max="9" width="17.77734375" bestFit="1" customWidth="1"/>
    <col min="10" max="10" width="4.109375" bestFit="1" customWidth="1"/>
    <col min="11" max="11" width="6" bestFit="1" customWidth="1"/>
    <col min="12" max="12" width="6.77734375" bestFit="1" customWidth="1"/>
    <col min="13" max="13" width="15.33203125" bestFit="1" customWidth="1"/>
    <col min="14" max="14" width="6" bestFit="1" customWidth="1"/>
    <col min="15" max="15" width="6.77734375" bestFit="1" customWidth="1"/>
  </cols>
  <sheetData>
    <row r="1" spans="1:15" ht="15.6" x14ac:dyDescent="0.3">
      <c r="A1" s="47" t="s">
        <v>60</v>
      </c>
      <c r="B1" s="48"/>
      <c r="C1" s="48" t="s">
        <v>2</v>
      </c>
      <c r="D1" s="48" t="s">
        <v>3</v>
      </c>
      <c r="E1" s="53" t="s">
        <v>6</v>
      </c>
      <c r="F1" s="48" t="s">
        <v>2</v>
      </c>
      <c r="G1" s="48" t="s">
        <v>3</v>
      </c>
      <c r="H1" s="106"/>
      <c r="I1" s="47" t="s">
        <v>4</v>
      </c>
      <c r="J1" s="48"/>
      <c r="K1" s="48" t="s">
        <v>2</v>
      </c>
      <c r="L1" s="48" t="s">
        <v>3</v>
      </c>
      <c r="M1" s="53" t="s">
        <v>9</v>
      </c>
      <c r="N1" s="48" t="s">
        <v>2</v>
      </c>
      <c r="O1" s="48" t="s">
        <v>3</v>
      </c>
    </row>
    <row r="2" spans="1:15" ht="15.6" x14ac:dyDescent="0.3">
      <c r="A2" s="49" t="s">
        <v>63</v>
      </c>
      <c r="B2" s="50"/>
      <c r="C2" s="51" t="s">
        <v>107</v>
      </c>
      <c r="D2" s="51" t="s">
        <v>188</v>
      </c>
      <c r="E2" s="50" t="s">
        <v>157</v>
      </c>
      <c r="F2" s="51" t="s">
        <v>107</v>
      </c>
      <c r="G2" s="52" t="s">
        <v>188</v>
      </c>
      <c r="H2" s="106"/>
      <c r="I2" s="114" t="s">
        <v>164</v>
      </c>
      <c r="J2" s="50"/>
      <c r="K2" s="51" t="s">
        <v>118</v>
      </c>
      <c r="L2" s="51" t="s">
        <v>112</v>
      </c>
      <c r="M2" s="50" t="s">
        <v>168</v>
      </c>
      <c r="N2" s="51" t="s">
        <v>113</v>
      </c>
      <c r="O2" s="52"/>
    </row>
    <row r="3" spans="1:15" ht="15.6" x14ac:dyDescent="0.3">
      <c r="A3" s="49" t="s">
        <v>66</v>
      </c>
      <c r="B3" s="50"/>
      <c r="C3" s="51" t="s">
        <v>113</v>
      </c>
      <c r="D3" s="51"/>
      <c r="E3" s="50" t="s">
        <v>12</v>
      </c>
      <c r="F3" s="51" t="s">
        <v>122</v>
      </c>
      <c r="G3" s="52" t="s">
        <v>112</v>
      </c>
      <c r="H3" s="106"/>
      <c r="I3" s="114" t="s">
        <v>11</v>
      </c>
      <c r="J3" s="50"/>
      <c r="K3" s="51" t="s">
        <v>117</v>
      </c>
      <c r="L3" s="51" t="s">
        <v>112</v>
      </c>
      <c r="M3" s="50" t="s">
        <v>28</v>
      </c>
      <c r="N3" s="51" t="s">
        <v>113</v>
      </c>
      <c r="O3" s="52"/>
    </row>
    <row r="4" spans="1:15" ht="15.6" x14ac:dyDescent="0.3">
      <c r="A4" s="49" t="s">
        <v>69</v>
      </c>
      <c r="B4" s="50"/>
      <c r="C4" s="51" t="s">
        <v>107</v>
      </c>
      <c r="D4" s="51" t="s">
        <v>188</v>
      </c>
      <c r="E4" s="50" t="s">
        <v>158</v>
      </c>
      <c r="F4" s="51" t="s">
        <v>107</v>
      </c>
      <c r="G4" s="52" t="s">
        <v>188</v>
      </c>
      <c r="H4" s="106"/>
      <c r="I4" s="114" t="s">
        <v>165</v>
      </c>
      <c r="J4" s="50"/>
      <c r="K4" s="51" t="s">
        <v>111</v>
      </c>
      <c r="L4" s="51" t="s">
        <v>112</v>
      </c>
      <c r="M4" s="50" t="s">
        <v>33</v>
      </c>
      <c r="N4" s="51" t="s">
        <v>113</v>
      </c>
      <c r="O4" s="52"/>
    </row>
    <row r="5" spans="1:15" ht="15.6" x14ac:dyDescent="0.3">
      <c r="A5" s="49" t="s">
        <v>72</v>
      </c>
      <c r="B5" s="50"/>
      <c r="C5" s="51" t="s">
        <v>111</v>
      </c>
      <c r="D5" s="51" t="s">
        <v>112</v>
      </c>
      <c r="E5" s="50" t="s">
        <v>17</v>
      </c>
      <c r="F5" s="51" t="s">
        <v>113</v>
      </c>
      <c r="G5" s="52"/>
      <c r="H5" s="106"/>
      <c r="I5" s="114" t="s">
        <v>166</v>
      </c>
      <c r="J5" s="50"/>
      <c r="K5" s="51" t="s">
        <v>109</v>
      </c>
      <c r="L5" s="51" t="s">
        <v>112</v>
      </c>
      <c r="M5" s="50" t="s">
        <v>169</v>
      </c>
      <c r="N5" s="51" t="s">
        <v>113</v>
      </c>
      <c r="O5" s="52"/>
    </row>
    <row r="6" spans="1:15" ht="15.6" x14ac:dyDescent="0.3">
      <c r="A6" s="49" t="s">
        <v>155</v>
      </c>
      <c r="B6" s="50"/>
      <c r="C6" s="51" t="s">
        <v>106</v>
      </c>
      <c r="D6" s="51" t="s">
        <v>112</v>
      </c>
      <c r="E6" s="50" t="s">
        <v>31</v>
      </c>
      <c r="F6" s="51" t="s">
        <v>113</v>
      </c>
      <c r="G6" s="52"/>
      <c r="H6" s="106"/>
      <c r="I6" s="114" t="s">
        <v>150</v>
      </c>
      <c r="J6" s="50"/>
      <c r="K6" s="51" t="s">
        <v>187</v>
      </c>
      <c r="L6" s="51" t="s">
        <v>112</v>
      </c>
      <c r="M6" s="50" t="s">
        <v>48</v>
      </c>
      <c r="N6" s="51" t="s">
        <v>113</v>
      </c>
      <c r="O6" s="52"/>
    </row>
    <row r="7" spans="1:15" ht="15.6" x14ac:dyDescent="0.3">
      <c r="A7" s="49" t="s">
        <v>78</v>
      </c>
      <c r="B7" s="50"/>
      <c r="C7" s="51" t="s">
        <v>105</v>
      </c>
      <c r="D7" s="51" t="s">
        <v>112</v>
      </c>
      <c r="E7" s="50" t="s">
        <v>99</v>
      </c>
      <c r="F7" s="51" t="s">
        <v>113</v>
      </c>
      <c r="G7" s="52"/>
      <c r="H7" s="106"/>
      <c r="I7" s="114" t="s">
        <v>21</v>
      </c>
      <c r="J7" s="50"/>
      <c r="K7" s="51" t="s">
        <v>111</v>
      </c>
      <c r="L7" s="51" t="s">
        <v>112</v>
      </c>
      <c r="M7" s="50" t="s">
        <v>170</v>
      </c>
      <c r="N7" s="51" t="s">
        <v>113</v>
      </c>
      <c r="O7" s="52"/>
    </row>
    <row r="8" spans="1:15" ht="15.6" x14ac:dyDescent="0.3">
      <c r="A8" s="49" t="s">
        <v>81</v>
      </c>
      <c r="B8" s="50"/>
      <c r="C8" s="51" t="s">
        <v>111</v>
      </c>
      <c r="D8" s="51" t="s">
        <v>112</v>
      </c>
      <c r="E8" s="50" t="s">
        <v>159</v>
      </c>
      <c r="F8" s="51" t="s">
        <v>113</v>
      </c>
      <c r="G8" s="52"/>
      <c r="H8" s="106"/>
      <c r="I8" s="114" t="s">
        <v>167</v>
      </c>
      <c r="J8" s="50"/>
      <c r="K8" s="51" t="s">
        <v>111</v>
      </c>
      <c r="L8" s="51" t="s">
        <v>112</v>
      </c>
      <c r="M8" s="50" t="s">
        <v>14</v>
      </c>
      <c r="N8" s="51" t="s">
        <v>113</v>
      </c>
      <c r="O8" s="52"/>
    </row>
    <row r="9" spans="1:15" ht="15.6" x14ac:dyDescent="0.3">
      <c r="A9" s="49" t="s">
        <v>84</v>
      </c>
      <c r="B9" s="50"/>
      <c r="C9" s="51" t="s">
        <v>113</v>
      </c>
      <c r="D9" s="51"/>
      <c r="E9" s="50" t="s">
        <v>54</v>
      </c>
      <c r="F9" s="51" t="s">
        <v>122</v>
      </c>
      <c r="G9" s="52" t="s">
        <v>112</v>
      </c>
      <c r="H9" s="106"/>
      <c r="I9" s="114" t="s">
        <v>36</v>
      </c>
      <c r="J9" s="50"/>
      <c r="K9" s="51" t="s">
        <v>111</v>
      </c>
      <c r="L9" s="51" t="s">
        <v>112</v>
      </c>
      <c r="M9" s="50" t="s">
        <v>171</v>
      </c>
      <c r="N9" s="51" t="s">
        <v>113</v>
      </c>
      <c r="O9" s="52"/>
    </row>
    <row r="10" spans="1:15" ht="15.6" x14ac:dyDescent="0.3">
      <c r="A10" s="49" t="s">
        <v>145</v>
      </c>
      <c r="B10" s="50"/>
      <c r="C10" s="51" t="s">
        <v>113</v>
      </c>
      <c r="D10" s="51"/>
      <c r="E10" s="50" t="s">
        <v>41</v>
      </c>
      <c r="F10" s="51" t="s">
        <v>111</v>
      </c>
      <c r="G10" s="52" t="s">
        <v>112</v>
      </c>
      <c r="H10" s="106"/>
      <c r="I10" s="114" t="s">
        <v>30</v>
      </c>
      <c r="J10" s="50"/>
      <c r="K10" s="51" t="s">
        <v>187</v>
      </c>
      <c r="L10" s="51" t="s">
        <v>112</v>
      </c>
      <c r="M10" s="50" t="s">
        <v>172</v>
      </c>
      <c r="N10" s="51" t="s">
        <v>113</v>
      </c>
      <c r="O10" s="52"/>
    </row>
    <row r="11" spans="1:15" ht="15.6" x14ac:dyDescent="0.3">
      <c r="A11" s="49" t="s">
        <v>156</v>
      </c>
      <c r="B11" s="50"/>
      <c r="C11" s="51" t="s">
        <v>110</v>
      </c>
      <c r="D11" s="51" t="s">
        <v>112</v>
      </c>
      <c r="E11" s="50" t="s">
        <v>103</v>
      </c>
      <c r="F11" s="51" t="s">
        <v>113</v>
      </c>
      <c r="G11" s="52"/>
      <c r="H11" s="106"/>
      <c r="I11" s="114" t="s">
        <v>53</v>
      </c>
      <c r="J11" s="50"/>
      <c r="K11" s="51" t="s">
        <v>122</v>
      </c>
      <c r="L11" s="51" t="s">
        <v>112</v>
      </c>
      <c r="M11" s="50" t="s">
        <v>173</v>
      </c>
      <c r="N11" s="51" t="s">
        <v>113</v>
      </c>
      <c r="O11" s="52"/>
    </row>
    <row r="12" spans="1:15" ht="16.2" thickBot="1" x14ac:dyDescent="0.35">
      <c r="A12" s="109"/>
      <c r="B12" s="110"/>
      <c r="C12" s="110"/>
      <c r="D12" s="111" t="s">
        <v>125</v>
      </c>
      <c r="E12" s="112"/>
      <c r="F12" s="110"/>
      <c r="G12" s="113" t="s">
        <v>140</v>
      </c>
      <c r="H12" s="106"/>
      <c r="I12" s="109"/>
      <c r="J12" s="110"/>
      <c r="K12" s="110"/>
      <c r="L12" s="111" t="s">
        <v>185</v>
      </c>
      <c r="M12" s="112"/>
      <c r="N12" s="110"/>
      <c r="O12" s="113" t="s">
        <v>186</v>
      </c>
    </row>
    <row r="13" spans="1:15" ht="16.2" thickBot="1" x14ac:dyDescent="0.35">
      <c r="A13" s="107"/>
      <c r="B13" s="107"/>
      <c r="C13" s="107"/>
      <c r="D13" s="107"/>
      <c r="E13" s="107"/>
      <c r="F13" s="107"/>
      <c r="G13" s="107"/>
      <c r="H13" s="105"/>
      <c r="I13" s="108"/>
      <c r="J13" s="108"/>
      <c r="K13" s="108"/>
      <c r="L13" s="108"/>
      <c r="M13" s="108"/>
      <c r="N13" s="108"/>
      <c r="O13" s="108"/>
    </row>
    <row r="14" spans="1:15" ht="15.6" x14ac:dyDescent="0.3">
      <c r="A14" s="47" t="s">
        <v>7</v>
      </c>
      <c r="B14" s="48"/>
      <c r="C14" s="48" t="s">
        <v>2</v>
      </c>
      <c r="D14" s="48" t="s">
        <v>3</v>
      </c>
      <c r="E14" s="53" t="s">
        <v>59</v>
      </c>
      <c r="F14" s="48" t="s">
        <v>2</v>
      </c>
      <c r="G14" s="48" t="s">
        <v>3</v>
      </c>
      <c r="H14" s="106"/>
      <c r="I14" s="47" t="s">
        <v>58</v>
      </c>
      <c r="J14" s="48"/>
      <c r="K14" s="48" t="s">
        <v>2</v>
      </c>
      <c r="L14" s="48" t="s">
        <v>3</v>
      </c>
      <c r="M14" s="53" t="s">
        <v>0</v>
      </c>
      <c r="N14" s="48" t="s">
        <v>2</v>
      </c>
      <c r="O14" s="48" t="s">
        <v>3</v>
      </c>
    </row>
    <row r="15" spans="1:15" ht="16.2" thickBot="1" x14ac:dyDescent="0.35">
      <c r="A15" s="49" t="s">
        <v>160</v>
      </c>
      <c r="B15" s="50"/>
      <c r="C15" s="51" t="s">
        <v>105</v>
      </c>
      <c r="D15" s="51" t="s">
        <v>112</v>
      </c>
      <c r="E15" s="50" t="s">
        <v>62</v>
      </c>
      <c r="F15" s="51" t="s">
        <v>113</v>
      </c>
      <c r="G15" s="113"/>
      <c r="H15" s="106"/>
      <c r="I15" s="49" t="s">
        <v>174</v>
      </c>
      <c r="J15" s="50"/>
      <c r="K15" s="51" t="s">
        <v>113</v>
      </c>
      <c r="L15" s="51"/>
      <c r="M15" s="50" t="s">
        <v>10</v>
      </c>
      <c r="N15" s="51" t="s">
        <v>122</v>
      </c>
      <c r="O15" s="52" t="s">
        <v>112</v>
      </c>
    </row>
    <row r="16" spans="1:15" ht="16.2" thickBot="1" x14ac:dyDescent="0.35">
      <c r="A16" s="49" t="s">
        <v>161</v>
      </c>
      <c r="B16" s="50"/>
      <c r="C16" s="51" t="s">
        <v>105</v>
      </c>
      <c r="D16" s="51" t="s">
        <v>112</v>
      </c>
      <c r="E16" s="50" t="s">
        <v>65</v>
      </c>
      <c r="F16" s="51" t="s">
        <v>113</v>
      </c>
      <c r="G16" s="113"/>
      <c r="H16" s="106"/>
      <c r="I16" s="49" t="s">
        <v>73</v>
      </c>
      <c r="J16" s="50"/>
      <c r="K16" s="51" t="s">
        <v>122</v>
      </c>
      <c r="L16" s="51" t="s">
        <v>112</v>
      </c>
      <c r="M16" s="50" t="s">
        <v>15</v>
      </c>
      <c r="N16" s="51" t="s">
        <v>113</v>
      </c>
      <c r="O16" s="52"/>
    </row>
    <row r="17" spans="1:15" ht="16.2" thickBot="1" x14ac:dyDescent="0.35">
      <c r="A17" s="49" t="s">
        <v>23</v>
      </c>
      <c r="B17" s="50"/>
      <c r="C17" s="51" t="s">
        <v>108</v>
      </c>
      <c r="D17" s="51" t="s">
        <v>112</v>
      </c>
      <c r="E17" s="50" t="s">
        <v>86</v>
      </c>
      <c r="F17" s="51" t="s">
        <v>113</v>
      </c>
      <c r="G17" s="113"/>
      <c r="H17" s="106"/>
      <c r="I17" s="49" t="s">
        <v>61</v>
      </c>
      <c r="J17" s="50"/>
      <c r="K17" s="51" t="s">
        <v>122</v>
      </c>
      <c r="L17" s="51" t="s">
        <v>112</v>
      </c>
      <c r="M17" s="50" t="s">
        <v>179</v>
      </c>
      <c r="N17" s="51" t="s">
        <v>113</v>
      </c>
      <c r="O17" s="52"/>
    </row>
    <row r="18" spans="1:15" ht="16.2" thickBot="1" x14ac:dyDescent="0.35">
      <c r="A18" s="49" t="s">
        <v>27</v>
      </c>
      <c r="B18" s="50"/>
      <c r="C18" s="51" t="s">
        <v>111</v>
      </c>
      <c r="D18" s="51" t="s">
        <v>112</v>
      </c>
      <c r="E18" s="50" t="s">
        <v>71</v>
      </c>
      <c r="F18" s="51" t="s">
        <v>113</v>
      </c>
      <c r="G18" s="113"/>
      <c r="H18" s="106"/>
      <c r="I18" s="49" t="s">
        <v>67</v>
      </c>
      <c r="J18" s="50"/>
      <c r="K18" s="51" t="s">
        <v>113</v>
      </c>
      <c r="L18" s="51"/>
      <c r="M18" s="50" t="s">
        <v>20</v>
      </c>
      <c r="N18" s="51" t="s">
        <v>122</v>
      </c>
      <c r="O18" s="52" t="s">
        <v>112</v>
      </c>
    </row>
    <row r="19" spans="1:15" ht="16.2" thickBot="1" x14ac:dyDescent="0.35">
      <c r="A19" s="49" t="s">
        <v>32</v>
      </c>
      <c r="B19" s="50"/>
      <c r="C19" s="51" t="s">
        <v>108</v>
      </c>
      <c r="D19" s="51" t="s">
        <v>112</v>
      </c>
      <c r="E19" s="50" t="s">
        <v>74</v>
      </c>
      <c r="F19" s="51" t="s">
        <v>113</v>
      </c>
      <c r="G19" s="113"/>
      <c r="H19" s="106"/>
      <c r="I19" s="49" t="s">
        <v>175</v>
      </c>
      <c r="J19" s="50"/>
      <c r="K19" s="51" t="s">
        <v>113</v>
      </c>
      <c r="L19" s="51"/>
      <c r="M19" s="50" t="s">
        <v>29</v>
      </c>
      <c r="N19" s="51" t="s">
        <v>122</v>
      </c>
      <c r="O19" s="52" t="s">
        <v>112</v>
      </c>
    </row>
    <row r="20" spans="1:15" ht="16.2" thickBot="1" x14ac:dyDescent="0.35">
      <c r="A20" s="49" t="s">
        <v>146</v>
      </c>
      <c r="B20" s="50"/>
      <c r="C20" s="51" t="s">
        <v>123</v>
      </c>
      <c r="D20" s="51" t="s">
        <v>112</v>
      </c>
      <c r="E20" s="50" t="s">
        <v>77</v>
      </c>
      <c r="F20" s="51" t="s">
        <v>113</v>
      </c>
      <c r="G20" s="113"/>
      <c r="H20" s="106"/>
      <c r="I20" s="49" t="s">
        <v>79</v>
      </c>
      <c r="J20" s="50"/>
      <c r="K20" s="51" t="s">
        <v>113</v>
      </c>
      <c r="L20" s="51"/>
      <c r="M20" s="50" t="s">
        <v>180</v>
      </c>
      <c r="N20" s="51" t="s">
        <v>122</v>
      </c>
      <c r="O20" s="52" t="s">
        <v>112</v>
      </c>
    </row>
    <row r="21" spans="1:15" ht="16.2" thickBot="1" x14ac:dyDescent="0.35">
      <c r="A21" s="49" t="s">
        <v>42</v>
      </c>
      <c r="B21" s="50"/>
      <c r="C21" s="51" t="s">
        <v>187</v>
      </c>
      <c r="D21" s="51" t="s">
        <v>112</v>
      </c>
      <c r="E21" s="50" t="s">
        <v>68</v>
      </c>
      <c r="F21" s="51" t="s">
        <v>113</v>
      </c>
      <c r="G21" s="113"/>
      <c r="H21" s="106"/>
      <c r="I21" s="49" t="s">
        <v>176</v>
      </c>
      <c r="J21" s="50"/>
      <c r="K21" s="51" t="s">
        <v>122</v>
      </c>
      <c r="L21" s="51" t="s">
        <v>112</v>
      </c>
      <c r="M21" s="50" t="s">
        <v>39</v>
      </c>
      <c r="N21" s="51" t="s">
        <v>113</v>
      </c>
      <c r="O21" s="52"/>
    </row>
    <row r="22" spans="1:15" ht="16.2" thickBot="1" x14ac:dyDescent="0.35">
      <c r="A22" s="49" t="s">
        <v>162</v>
      </c>
      <c r="B22" s="50"/>
      <c r="C22" s="51" t="s">
        <v>110</v>
      </c>
      <c r="D22" s="51" t="s">
        <v>112</v>
      </c>
      <c r="E22" s="50" t="s">
        <v>83</v>
      </c>
      <c r="F22" s="51" t="s">
        <v>113</v>
      </c>
      <c r="G22" s="113"/>
      <c r="H22" s="106"/>
      <c r="I22" s="49" t="s">
        <v>82</v>
      </c>
      <c r="J22" s="50"/>
      <c r="K22" s="51" t="s">
        <v>113</v>
      </c>
      <c r="L22" s="51"/>
      <c r="M22" s="50" t="s">
        <v>181</v>
      </c>
      <c r="N22" s="51" t="s">
        <v>122</v>
      </c>
      <c r="O22" s="52" t="s">
        <v>112</v>
      </c>
    </row>
    <row r="23" spans="1:15" ht="16.2" thickBot="1" x14ac:dyDescent="0.35">
      <c r="A23" s="49" t="s">
        <v>51</v>
      </c>
      <c r="B23" s="50"/>
      <c r="C23" s="51" t="s">
        <v>109</v>
      </c>
      <c r="D23" s="51" t="s">
        <v>112</v>
      </c>
      <c r="E23" s="50" t="s">
        <v>89</v>
      </c>
      <c r="F23" s="51" t="s">
        <v>113</v>
      </c>
      <c r="G23" s="113"/>
      <c r="H23" s="106"/>
      <c r="I23" s="49" t="s">
        <v>177</v>
      </c>
      <c r="J23" s="50"/>
      <c r="K23" s="51" t="s">
        <v>122</v>
      </c>
      <c r="L23" s="51" t="s">
        <v>112</v>
      </c>
      <c r="M23" s="50" t="s">
        <v>34</v>
      </c>
      <c r="N23" s="51" t="s">
        <v>113</v>
      </c>
      <c r="O23" s="52"/>
    </row>
    <row r="24" spans="1:15" ht="16.2" thickBot="1" x14ac:dyDescent="0.35">
      <c r="A24" s="49" t="s">
        <v>47</v>
      </c>
      <c r="B24" s="50"/>
      <c r="C24" s="51" t="s">
        <v>116</v>
      </c>
      <c r="D24" s="51" t="s">
        <v>112</v>
      </c>
      <c r="E24" s="50" t="s">
        <v>163</v>
      </c>
      <c r="F24" s="51" t="s">
        <v>113</v>
      </c>
      <c r="G24" s="113"/>
      <c r="H24" s="106"/>
      <c r="I24" s="49" t="s">
        <v>178</v>
      </c>
      <c r="J24" s="50"/>
      <c r="K24" s="51" t="s">
        <v>113</v>
      </c>
      <c r="L24" s="51"/>
      <c r="M24" s="50" t="s">
        <v>182</v>
      </c>
      <c r="N24" s="51" t="s">
        <v>122</v>
      </c>
      <c r="O24" s="52" t="s">
        <v>112</v>
      </c>
    </row>
    <row r="25" spans="1:15" ht="16.2" thickBot="1" x14ac:dyDescent="0.35">
      <c r="A25" s="109"/>
      <c r="B25" s="110"/>
      <c r="C25" s="110"/>
      <c r="D25" s="111" t="s">
        <v>185</v>
      </c>
      <c r="E25" s="112"/>
      <c r="F25" s="110"/>
      <c r="G25" s="113" t="s">
        <v>186</v>
      </c>
      <c r="H25" s="106"/>
      <c r="I25" s="109"/>
      <c r="J25" s="110"/>
      <c r="K25" s="110"/>
      <c r="L25" s="111" t="s">
        <v>140</v>
      </c>
      <c r="M25" s="112"/>
      <c r="N25" s="110"/>
      <c r="O25" s="113" t="s">
        <v>125</v>
      </c>
    </row>
    <row r="26" spans="1:15" ht="15.6" x14ac:dyDescent="0.3">
      <c r="A26" s="1"/>
      <c r="B26" s="1"/>
      <c r="C26" s="1"/>
      <c r="D26" s="1"/>
      <c r="E26" s="1"/>
      <c r="F26" s="1"/>
      <c r="G26" s="1"/>
    </row>
    <row r="39" spans="1:7" ht="15.6" x14ac:dyDescent="0.3">
      <c r="A39" s="1"/>
      <c r="B39" s="1"/>
      <c r="C39" s="1"/>
      <c r="D39" s="1"/>
      <c r="E39" s="1"/>
      <c r="F39" s="1"/>
      <c r="G39" s="1"/>
    </row>
  </sheetData>
  <pageMargins left="0.7" right="0.7" top="0.75" bottom="0.75" header="0.3" footer="0.3"/>
  <pageSetup paperSize="9" orientation="portrait" horizontalDpi="0" verticalDpi="0" r:id="rId1"/>
  <ignoredErrors>
    <ignoredError sqref="D25:G25 K16:N16 D2:G2 L2:N11 L12:N12 D4:G4 E3:G3 D12:G12 E9:G9 E10:G10 D8:F8 D7:F7 D6:F6 D5:F5 D11:F11 D15:F24 K15 M15:O15 K21:N21 K18 M18:O18 K19 M19:O19 K20 M20:O20 K23:N23 K22 M22:O22 K25:O25 K24 M24:O24 K17:N1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9DC96-DB60-4E3B-80B6-78E8F942CAEF}">
  <dimension ref="A1:O39"/>
  <sheetViews>
    <sheetView zoomScaleNormal="100" workbookViewId="0">
      <selection activeCell="R13" sqref="R13"/>
    </sheetView>
  </sheetViews>
  <sheetFormatPr defaultRowHeight="14.4" x14ac:dyDescent="0.3"/>
  <cols>
    <col min="1" max="1" width="17.77734375" bestFit="1" customWidth="1"/>
    <col min="2" max="2" width="4.109375" customWidth="1"/>
    <col min="3" max="3" width="6.109375" bestFit="1" customWidth="1"/>
    <col min="5" max="5" width="19.44140625" bestFit="1" customWidth="1"/>
    <col min="6" max="6" width="6.109375" bestFit="1" customWidth="1"/>
    <col min="9" max="9" width="17.77734375" bestFit="1" customWidth="1"/>
    <col min="10" max="10" width="4.109375" bestFit="1" customWidth="1"/>
    <col min="11" max="11" width="6" bestFit="1" customWidth="1"/>
    <col min="12" max="12" width="6.77734375" bestFit="1" customWidth="1"/>
    <col min="13" max="13" width="18.5546875" customWidth="1"/>
    <col min="14" max="14" width="6" bestFit="1" customWidth="1"/>
    <col min="15" max="15" width="6.77734375" bestFit="1" customWidth="1"/>
  </cols>
  <sheetData>
    <row r="1" spans="1:15" ht="15.6" x14ac:dyDescent="0.3">
      <c r="A1" s="54" t="s">
        <v>4</v>
      </c>
      <c r="B1" s="55"/>
      <c r="C1" s="55" t="s">
        <v>2</v>
      </c>
      <c r="D1" s="55" t="s">
        <v>3</v>
      </c>
      <c r="E1" s="56" t="s">
        <v>60</v>
      </c>
      <c r="F1" s="55" t="s">
        <v>2</v>
      </c>
      <c r="G1" s="55" t="s">
        <v>3</v>
      </c>
      <c r="I1" s="54" t="s">
        <v>6</v>
      </c>
      <c r="J1" s="55"/>
      <c r="K1" s="55" t="s">
        <v>2</v>
      </c>
      <c r="L1" s="55" t="s">
        <v>3</v>
      </c>
      <c r="M1" s="56" t="s">
        <v>9</v>
      </c>
      <c r="N1" s="55" t="s">
        <v>2</v>
      </c>
      <c r="O1" s="55" t="s">
        <v>3</v>
      </c>
    </row>
    <row r="2" spans="1:15" ht="15.6" x14ac:dyDescent="0.3">
      <c r="A2" s="57" t="s">
        <v>46</v>
      </c>
      <c r="B2" s="58"/>
      <c r="C2" s="59" t="s">
        <v>113</v>
      </c>
      <c r="D2" s="59"/>
      <c r="E2" s="58" t="str">
        <f>'Round 4'!A2</f>
        <v>Ben Swinburne</v>
      </c>
      <c r="F2" s="59" t="s">
        <v>122</v>
      </c>
      <c r="G2" s="60" t="s">
        <v>112</v>
      </c>
      <c r="I2" s="57" t="str">
        <f>'Round 4'!E2</f>
        <v>Brad Truesdale</v>
      </c>
      <c r="J2" s="58"/>
      <c r="K2" s="59" t="s">
        <v>107</v>
      </c>
      <c r="L2" s="59" t="s">
        <v>188</v>
      </c>
      <c r="M2" s="58" t="str">
        <f>'Round 4'!M2</f>
        <v>Nick Radonich</v>
      </c>
      <c r="N2" s="59" t="s">
        <v>107</v>
      </c>
      <c r="O2" s="60" t="s">
        <v>188</v>
      </c>
    </row>
    <row r="3" spans="1:15" ht="15.6" x14ac:dyDescent="0.3">
      <c r="A3" s="57" t="str">
        <f>'Round 4'!I3</f>
        <v>Russell Mitchell</v>
      </c>
      <c r="B3" s="58"/>
      <c r="C3" s="59" t="s">
        <v>122</v>
      </c>
      <c r="D3" s="59" t="s">
        <v>112</v>
      </c>
      <c r="E3" s="58" t="str">
        <f>'Round 4'!A3</f>
        <v>Steffan Hepburn</v>
      </c>
      <c r="F3" s="59" t="s">
        <v>113</v>
      </c>
      <c r="G3" s="60"/>
      <c r="I3" s="57" t="str">
        <f>'Round 4'!E3</f>
        <v>Patrick Harold</v>
      </c>
      <c r="J3" s="58"/>
      <c r="K3" s="59" t="s">
        <v>113</v>
      </c>
      <c r="L3" s="59"/>
      <c r="M3" s="58" t="str">
        <f>'Round 4'!M3</f>
        <v>Richard Baines</v>
      </c>
      <c r="N3" s="59" t="s">
        <v>122</v>
      </c>
      <c r="O3" s="60" t="s">
        <v>112</v>
      </c>
    </row>
    <row r="4" spans="1:15" ht="15.6" x14ac:dyDescent="0.3">
      <c r="A4" s="57" t="str">
        <f>'Round 4'!I4</f>
        <v>Adam Winter</v>
      </c>
      <c r="B4" s="58"/>
      <c r="C4" s="59" t="s">
        <v>122</v>
      </c>
      <c r="D4" s="59" t="s">
        <v>112</v>
      </c>
      <c r="E4" s="58" t="str">
        <f>'Round 4'!A4</f>
        <v>Paul Beachen</v>
      </c>
      <c r="F4" s="59" t="s">
        <v>113</v>
      </c>
      <c r="G4" s="60"/>
      <c r="I4" s="57" t="str">
        <f>'Round 4'!E4</f>
        <v>Craig Nash</v>
      </c>
      <c r="J4" s="58"/>
      <c r="K4" s="59" t="s">
        <v>113</v>
      </c>
      <c r="L4" s="59"/>
      <c r="M4" s="58" t="str">
        <f>'Round 4'!M4</f>
        <v>Paul Malcolm</v>
      </c>
      <c r="N4" s="59" t="s">
        <v>122</v>
      </c>
      <c r="O4" s="60" t="s">
        <v>112</v>
      </c>
    </row>
    <row r="5" spans="1:15" ht="15.6" x14ac:dyDescent="0.3">
      <c r="A5" s="57" t="str">
        <f>'Round 4'!I5</f>
        <v>Matt Matheson</v>
      </c>
      <c r="B5" s="58"/>
      <c r="C5" s="59" t="s">
        <v>111</v>
      </c>
      <c r="D5" s="59" t="s">
        <v>112</v>
      </c>
      <c r="E5" s="58" t="str">
        <f>'Round 4'!A5</f>
        <v>Hugh Harrison</v>
      </c>
      <c r="F5" s="59" t="s">
        <v>113</v>
      </c>
      <c r="G5" s="60"/>
      <c r="I5" s="57" t="str">
        <f>'Round 4'!E5</f>
        <v>Chris Edsall</v>
      </c>
      <c r="J5" s="58"/>
      <c r="K5" s="59" t="s">
        <v>107</v>
      </c>
      <c r="L5" s="59" t="s">
        <v>188</v>
      </c>
      <c r="M5" s="58" t="str">
        <f>'Round 4'!M5</f>
        <v>Andy Patterson</v>
      </c>
      <c r="N5" s="59" t="s">
        <v>107</v>
      </c>
      <c r="O5" s="60" t="s">
        <v>107</v>
      </c>
    </row>
    <row r="6" spans="1:15" ht="15.6" x14ac:dyDescent="0.3">
      <c r="A6" s="57" t="str">
        <f>'Round 4'!I6</f>
        <v>Gary Campbell</v>
      </c>
      <c r="B6" s="58"/>
      <c r="C6" s="59" t="s">
        <v>117</v>
      </c>
      <c r="D6" s="59" t="s">
        <v>112</v>
      </c>
      <c r="E6" s="58" t="str">
        <f>'Round 4'!A6</f>
        <v>Gavin Winchester</v>
      </c>
      <c r="F6" s="59" t="s">
        <v>113</v>
      </c>
      <c r="G6" s="60"/>
      <c r="I6" s="57" t="str">
        <f>'Round 4'!E6</f>
        <v>Clay Lochead</v>
      </c>
      <c r="J6" s="58"/>
      <c r="K6" s="59" t="s">
        <v>113</v>
      </c>
      <c r="L6" s="59"/>
      <c r="M6" s="58" t="str">
        <f>'Round 4'!M6</f>
        <v>Clayton Hall</v>
      </c>
      <c r="N6" s="59" t="s">
        <v>122</v>
      </c>
      <c r="O6" s="60" t="s">
        <v>112</v>
      </c>
    </row>
    <row r="7" spans="1:15" ht="15.6" x14ac:dyDescent="0.3">
      <c r="A7" s="57" t="str">
        <f>'Round 4'!I7</f>
        <v>Bruce Miller</v>
      </c>
      <c r="B7" s="58"/>
      <c r="C7" s="59" t="s">
        <v>189</v>
      </c>
      <c r="D7" s="59" t="s">
        <v>112</v>
      </c>
      <c r="E7" s="58" t="str">
        <f>'Round 4'!A7</f>
        <v>Angus Harrison</v>
      </c>
      <c r="F7" s="59" t="s">
        <v>113</v>
      </c>
      <c r="G7" s="60"/>
      <c r="I7" s="57" t="str">
        <f>'Round 4'!E7</f>
        <v>Greg Vigers</v>
      </c>
      <c r="J7" s="58"/>
      <c r="K7" s="59" t="s">
        <v>110</v>
      </c>
      <c r="L7" s="59" t="s">
        <v>112</v>
      </c>
      <c r="M7" s="58" t="str">
        <f>'Round 4'!M7</f>
        <v>Tom Winlove</v>
      </c>
      <c r="N7" s="59" t="s">
        <v>113</v>
      </c>
      <c r="O7" s="60"/>
    </row>
    <row r="8" spans="1:15" ht="15.6" x14ac:dyDescent="0.3">
      <c r="A8" s="57" t="str">
        <f>'Round 4'!I8</f>
        <v>Ryan Wilhelmsen</v>
      </c>
      <c r="B8" s="58"/>
      <c r="C8" s="59" t="s">
        <v>113</v>
      </c>
      <c r="D8" s="59"/>
      <c r="E8" s="58" t="str">
        <f>'Round 4'!A8</f>
        <v>Perry Simpson</v>
      </c>
      <c r="F8" s="59" t="s">
        <v>111</v>
      </c>
      <c r="G8" s="60" t="s">
        <v>112</v>
      </c>
      <c r="I8" s="57" t="str">
        <f>'Round 4'!E8</f>
        <v>Sydney Hikiwai</v>
      </c>
      <c r="J8" s="58"/>
      <c r="K8" s="59" t="s">
        <v>115</v>
      </c>
      <c r="L8" s="59" t="s">
        <v>112</v>
      </c>
      <c r="M8" s="58" t="str">
        <f>'Round 4'!M8</f>
        <v>John Hughes</v>
      </c>
      <c r="N8" s="59" t="s">
        <v>113</v>
      </c>
      <c r="O8" s="60"/>
    </row>
    <row r="9" spans="1:15" ht="15.6" x14ac:dyDescent="0.3">
      <c r="A9" s="57" t="str">
        <f>'Round 4'!I9</f>
        <v>Noel Stubbs</v>
      </c>
      <c r="B9" s="58"/>
      <c r="C9" s="59" t="s">
        <v>106</v>
      </c>
      <c r="D9" s="59" t="s">
        <v>112</v>
      </c>
      <c r="E9" s="58" t="str">
        <f>'Round 4'!A9</f>
        <v>Andrew Riddiford</v>
      </c>
      <c r="F9" s="59" t="s">
        <v>113</v>
      </c>
      <c r="G9" s="60"/>
      <c r="I9" s="57" t="str">
        <f>'Round 4'!E9</f>
        <v>David Hurrell</v>
      </c>
      <c r="J9" s="58"/>
      <c r="K9" s="59" t="s">
        <v>111</v>
      </c>
      <c r="L9" s="59" t="s">
        <v>112</v>
      </c>
      <c r="M9" s="58" t="str">
        <f>'Round 4'!M9</f>
        <v>Jared Lines</v>
      </c>
      <c r="N9" s="59" t="s">
        <v>113</v>
      </c>
      <c r="O9" s="60"/>
    </row>
    <row r="10" spans="1:15" ht="15.6" x14ac:dyDescent="0.3">
      <c r="A10" s="57" t="str">
        <f>'Round 4'!I10</f>
        <v>Kel Lenord</v>
      </c>
      <c r="B10" s="58"/>
      <c r="C10" s="59" t="s">
        <v>113</v>
      </c>
      <c r="D10" s="59"/>
      <c r="E10" s="58" t="str">
        <f>'Round 4'!A10</f>
        <v>Henry Geary</v>
      </c>
      <c r="F10" s="59" t="s">
        <v>122</v>
      </c>
      <c r="G10" s="60" t="s">
        <v>112</v>
      </c>
      <c r="I10" s="57" t="str">
        <f>'Round 4'!E10</f>
        <v>Chris Mason</v>
      </c>
      <c r="J10" s="58"/>
      <c r="K10" s="59" t="s">
        <v>107</v>
      </c>
      <c r="L10" s="59" t="s">
        <v>188</v>
      </c>
      <c r="M10" s="58" t="str">
        <f>'Round 4'!M10</f>
        <v>Joseph James</v>
      </c>
      <c r="N10" s="59" t="s">
        <v>107</v>
      </c>
      <c r="O10" s="60" t="s">
        <v>188</v>
      </c>
    </row>
    <row r="11" spans="1:15" ht="16.2" thickBot="1" x14ac:dyDescent="0.35">
      <c r="A11" s="57" t="str">
        <f>'Round 4'!I11</f>
        <v>Pat Allison</v>
      </c>
      <c r="B11" s="61"/>
      <c r="C11" s="62" t="s">
        <v>122</v>
      </c>
      <c r="D11" s="62" t="s">
        <v>112</v>
      </c>
      <c r="E11" s="58" t="str">
        <f>'Round 4'!A11</f>
        <v>Ben Andersen</v>
      </c>
      <c r="F11" s="62" t="s">
        <v>113</v>
      </c>
      <c r="G11" s="63"/>
      <c r="I11" s="57" t="str">
        <f>'Round 4'!E11</f>
        <v>Timmy Bell</v>
      </c>
      <c r="J11" s="61"/>
      <c r="K11" s="62" t="s">
        <v>122</v>
      </c>
      <c r="L11" s="62" t="s">
        <v>112</v>
      </c>
      <c r="M11" s="58" t="str">
        <f>'Round 4'!M11</f>
        <v>Luke Donovan</v>
      </c>
      <c r="N11" s="62" t="s">
        <v>113</v>
      </c>
      <c r="O11" s="63"/>
    </row>
    <row r="12" spans="1:15" ht="16.2" thickBot="1" x14ac:dyDescent="0.35">
      <c r="A12" s="64"/>
      <c r="B12" s="65"/>
      <c r="C12" s="65"/>
      <c r="D12" s="66" t="s">
        <v>126</v>
      </c>
      <c r="E12" s="67"/>
      <c r="F12" s="65"/>
      <c r="G12" s="68" t="s">
        <v>124</v>
      </c>
      <c r="I12" s="64"/>
      <c r="J12" s="65"/>
      <c r="K12" s="65"/>
      <c r="L12" s="66" t="s">
        <v>192</v>
      </c>
      <c r="M12" s="67"/>
      <c r="N12" s="65"/>
      <c r="O12" s="68" t="s">
        <v>193</v>
      </c>
    </row>
    <row r="13" spans="1:15" ht="16.2" thickBot="1" x14ac:dyDescent="0.35">
      <c r="A13" s="1"/>
      <c r="B13" s="1"/>
      <c r="C13" s="1"/>
      <c r="D13" s="1"/>
      <c r="E13" s="1"/>
      <c r="F13" s="1"/>
      <c r="G13" s="1"/>
    </row>
    <row r="14" spans="1:15" ht="15.6" x14ac:dyDescent="0.3">
      <c r="A14" s="54" t="s">
        <v>0</v>
      </c>
      <c r="B14" s="55"/>
      <c r="C14" s="55" t="s">
        <v>2</v>
      </c>
      <c r="D14" s="55" t="s">
        <v>3</v>
      </c>
      <c r="E14" s="56" t="s">
        <v>59</v>
      </c>
      <c r="F14" s="55" t="s">
        <v>2</v>
      </c>
      <c r="G14" s="55" t="s">
        <v>3</v>
      </c>
      <c r="I14" s="54" t="s">
        <v>154</v>
      </c>
      <c r="J14" s="55"/>
      <c r="K14" s="55" t="s">
        <v>2</v>
      </c>
      <c r="L14" s="55" t="s">
        <v>3</v>
      </c>
      <c r="M14" s="69" t="s">
        <v>58</v>
      </c>
      <c r="N14" s="55" t="s">
        <v>2</v>
      </c>
      <c r="O14" s="55" t="s">
        <v>3</v>
      </c>
    </row>
    <row r="15" spans="1:15" ht="15.6" x14ac:dyDescent="0.3">
      <c r="A15" s="57" t="str">
        <f>'Round 4'!M15</f>
        <v>Tyson Tawera</v>
      </c>
      <c r="B15" s="58"/>
      <c r="C15" s="59" t="s">
        <v>122</v>
      </c>
      <c r="D15" s="59" t="s">
        <v>112</v>
      </c>
      <c r="E15" s="58" t="str">
        <f>'Round 4'!E15</f>
        <v>Rueben Turi</v>
      </c>
      <c r="F15" s="59" t="s">
        <v>113</v>
      </c>
      <c r="G15" s="60"/>
      <c r="I15" s="57" t="str">
        <f>'Round 4'!A15</f>
        <v>Dylan Bagley</v>
      </c>
      <c r="J15" s="58"/>
      <c r="K15" s="59" t="s">
        <v>113</v>
      </c>
      <c r="L15" s="59"/>
      <c r="M15" s="58" t="str">
        <f>'Round 4'!I15</f>
        <v>Te Coheny White</v>
      </c>
      <c r="N15" s="59" t="s">
        <v>111</v>
      </c>
      <c r="O15" s="60" t="s">
        <v>112</v>
      </c>
    </row>
    <row r="16" spans="1:15" ht="15.6" x14ac:dyDescent="0.3">
      <c r="A16" s="57" t="str">
        <f>'Round 4'!M16</f>
        <v>Killian Heather</v>
      </c>
      <c r="B16" s="58"/>
      <c r="C16" s="59" t="s">
        <v>122</v>
      </c>
      <c r="D16" s="59" t="s">
        <v>112</v>
      </c>
      <c r="E16" s="58" t="str">
        <f>'Round 4'!E16</f>
        <v>Piki Turi</v>
      </c>
      <c r="F16" s="59" t="s">
        <v>113</v>
      </c>
      <c r="G16" s="60"/>
      <c r="I16" s="57" t="str">
        <f>'Round 4'!A16</f>
        <v>Angus Findlay</v>
      </c>
      <c r="J16" s="58"/>
      <c r="K16" s="59" t="s">
        <v>106</v>
      </c>
      <c r="L16" s="59" t="s">
        <v>112</v>
      </c>
      <c r="M16" s="58" t="str">
        <f>'Round 4'!I16</f>
        <v>Glen Sloan</v>
      </c>
      <c r="N16" s="59" t="s">
        <v>113</v>
      </c>
      <c r="O16" s="60"/>
    </row>
    <row r="17" spans="1:15" ht="15.6" x14ac:dyDescent="0.3">
      <c r="A17" s="57" t="str">
        <f>'Round 4'!M17</f>
        <v>George Greig</v>
      </c>
      <c r="B17" s="58"/>
      <c r="C17" s="59" t="s">
        <v>122</v>
      </c>
      <c r="D17" s="59" t="s">
        <v>112</v>
      </c>
      <c r="E17" s="58" t="str">
        <f>'Round 4'!E17</f>
        <v>Tuhourangi Wilson</v>
      </c>
      <c r="F17" s="59" t="s">
        <v>113</v>
      </c>
      <c r="G17" s="60"/>
      <c r="I17" s="57" t="str">
        <f>'Round 4'!A17</f>
        <v>Mark Tasker</v>
      </c>
      <c r="J17" s="58"/>
      <c r="K17" s="59" t="s">
        <v>113</v>
      </c>
      <c r="L17" s="59"/>
      <c r="M17" s="58" t="str">
        <f>'Round 4'!I17</f>
        <v>Zack Swanwick</v>
      </c>
      <c r="N17" s="59" t="s">
        <v>106</v>
      </c>
      <c r="O17" s="60" t="s">
        <v>112</v>
      </c>
    </row>
    <row r="18" spans="1:15" ht="15.6" x14ac:dyDescent="0.3">
      <c r="A18" s="57" t="str">
        <f>'Round 4'!M18</f>
        <v>Clint Astridge</v>
      </c>
      <c r="B18" s="58"/>
      <c r="C18" s="59" t="s">
        <v>122</v>
      </c>
      <c r="D18" s="59" t="s">
        <v>112</v>
      </c>
      <c r="E18" s="58" t="str">
        <f>'Round 4'!E18</f>
        <v>Manuel Wilson</v>
      </c>
      <c r="F18" s="59" t="s">
        <v>113</v>
      </c>
      <c r="G18" s="60"/>
      <c r="I18" s="57" t="str">
        <f>'Round 4'!A18</f>
        <v>Ross Morgan</v>
      </c>
      <c r="J18" s="58"/>
      <c r="K18" s="59" t="s">
        <v>113</v>
      </c>
      <c r="L18" s="59"/>
      <c r="M18" s="58" t="str">
        <f>'Round 4'!I18</f>
        <v>David Wilkinson</v>
      </c>
      <c r="N18" s="59" t="s">
        <v>122</v>
      </c>
      <c r="O18" s="60" t="s">
        <v>112</v>
      </c>
    </row>
    <row r="19" spans="1:15" ht="15.6" x14ac:dyDescent="0.3">
      <c r="A19" s="57" t="str">
        <f>'Round 4'!M19</f>
        <v>Henry Heather</v>
      </c>
      <c r="B19" s="58"/>
      <c r="C19" s="59" t="s">
        <v>122</v>
      </c>
      <c r="D19" s="59" t="s">
        <v>112</v>
      </c>
      <c r="E19" s="58" t="str">
        <f>'Round 4'!E19</f>
        <v>Des Rihia</v>
      </c>
      <c r="F19" s="59" t="s">
        <v>113</v>
      </c>
      <c r="G19" s="60"/>
      <c r="I19" s="57" t="str">
        <f>'Round 4'!A19</f>
        <v>Aaron Shirley</v>
      </c>
      <c r="J19" s="58"/>
      <c r="K19" s="59" t="s">
        <v>113</v>
      </c>
      <c r="L19" s="59"/>
      <c r="M19" s="58" t="str">
        <f>'Round 4'!I19</f>
        <v>Waka Donnelly</v>
      </c>
      <c r="N19" s="59" t="s">
        <v>122</v>
      </c>
      <c r="O19" s="60" t="s">
        <v>112</v>
      </c>
    </row>
    <row r="20" spans="1:15" ht="15.6" x14ac:dyDescent="0.3">
      <c r="A20" s="57" t="str">
        <f>'Round 4'!M20</f>
        <v>Darren Turley</v>
      </c>
      <c r="B20" s="58"/>
      <c r="C20" s="59" t="s">
        <v>122</v>
      </c>
      <c r="D20" s="59" t="s">
        <v>112</v>
      </c>
      <c r="E20" s="58" t="str">
        <f>'Round 4'!E20</f>
        <v>Robert King</v>
      </c>
      <c r="F20" s="59" t="s">
        <v>113</v>
      </c>
      <c r="G20" s="60"/>
      <c r="I20" s="57" t="str">
        <f>'Round 4'!A20</f>
        <v>Dennis Hirschman</v>
      </c>
      <c r="J20" s="58"/>
      <c r="K20" s="59" t="s">
        <v>117</v>
      </c>
      <c r="L20" s="59" t="s">
        <v>112</v>
      </c>
      <c r="M20" s="58" t="str">
        <f>'Round 4'!I20</f>
        <v>Scott MacDonald</v>
      </c>
      <c r="N20" s="59" t="s">
        <v>113</v>
      </c>
      <c r="O20" s="60"/>
    </row>
    <row r="21" spans="1:15" ht="15.6" x14ac:dyDescent="0.3">
      <c r="A21" s="57" t="str">
        <f>'Round 4'!M21</f>
        <v>Kaleb Tawera</v>
      </c>
      <c r="B21" s="58"/>
      <c r="C21" s="59" t="s">
        <v>122</v>
      </c>
      <c r="D21" s="59" t="s">
        <v>112</v>
      </c>
      <c r="E21" s="58" t="str">
        <f>'Round 4'!E21</f>
        <v>Syd Turi</v>
      </c>
      <c r="F21" s="59" t="s">
        <v>113</v>
      </c>
      <c r="G21" s="60"/>
      <c r="I21" s="57" t="str">
        <f>'Round 4'!A21</f>
        <v>Andrew Mouat</v>
      </c>
      <c r="J21" s="58"/>
      <c r="K21" s="59" t="s">
        <v>113</v>
      </c>
      <c r="L21" s="59"/>
      <c r="M21" s="58" t="str">
        <f>'Round 4'!I21</f>
        <v>Sebastian Kettle</v>
      </c>
      <c r="N21" s="59" t="s">
        <v>122</v>
      </c>
      <c r="O21" s="60" t="s">
        <v>112</v>
      </c>
    </row>
    <row r="22" spans="1:15" ht="15.6" x14ac:dyDescent="0.3">
      <c r="A22" s="57" t="str">
        <f>'Round 4'!M22</f>
        <v>Keiran Beets</v>
      </c>
      <c r="B22" s="58"/>
      <c r="C22" s="59" t="s">
        <v>113</v>
      </c>
      <c r="D22" s="59"/>
      <c r="E22" s="58" t="str">
        <f>'Round 4'!E22</f>
        <v>Arnold Blokker</v>
      </c>
      <c r="F22" s="59" t="s">
        <v>122</v>
      </c>
      <c r="G22" s="60" t="s">
        <v>112</v>
      </c>
      <c r="I22" s="57" t="str">
        <f>'Round 4'!A22</f>
        <v>Paul Clothier</v>
      </c>
      <c r="J22" s="58"/>
      <c r="K22" s="59" t="s">
        <v>108</v>
      </c>
      <c r="L22" s="59" t="s">
        <v>112</v>
      </c>
      <c r="M22" s="58" t="str">
        <f>'Round 4'!I22</f>
        <v>Logan Wells</v>
      </c>
      <c r="N22" s="59" t="s">
        <v>113</v>
      </c>
      <c r="O22" s="60"/>
    </row>
    <row r="23" spans="1:15" ht="15.6" x14ac:dyDescent="0.3">
      <c r="A23" s="57" t="str">
        <f>'Round 4'!M23</f>
        <v>Albie Whaanga</v>
      </c>
      <c r="B23" s="58"/>
      <c r="C23" s="59" t="s">
        <v>107</v>
      </c>
      <c r="D23" s="59" t="s">
        <v>188</v>
      </c>
      <c r="E23" s="58" t="str">
        <f>'Round 4'!E23</f>
        <v>Bob Chapman</v>
      </c>
      <c r="F23" s="59" t="s">
        <v>107</v>
      </c>
      <c r="G23" s="60"/>
      <c r="I23" s="57" t="str">
        <f>'Round 4'!A23</f>
        <v>Waka Wilkie</v>
      </c>
      <c r="J23" s="58"/>
      <c r="K23" s="59" t="s">
        <v>113</v>
      </c>
      <c r="L23" s="59"/>
      <c r="M23" s="58" t="str">
        <f>'Round 4'!I23</f>
        <v>Tim Ackroyd</v>
      </c>
      <c r="N23" s="59" t="s">
        <v>122</v>
      </c>
      <c r="O23" s="60" t="s">
        <v>112</v>
      </c>
    </row>
    <row r="24" spans="1:15" ht="16.2" thickBot="1" x14ac:dyDescent="0.35">
      <c r="A24" s="57" t="s">
        <v>183</v>
      </c>
      <c r="B24" s="61"/>
      <c r="C24" s="62" t="s">
        <v>122</v>
      </c>
      <c r="D24" s="62" t="s">
        <v>112</v>
      </c>
      <c r="E24" s="58" t="str">
        <f>'Round 4'!E24</f>
        <v>Guy Harrison</v>
      </c>
      <c r="F24" s="59" t="s">
        <v>113</v>
      </c>
      <c r="G24" s="60"/>
      <c r="I24" s="57" t="str">
        <f>'Round 4'!A24</f>
        <v>Jared Spender</v>
      </c>
      <c r="J24" s="61"/>
      <c r="K24" s="62" t="s">
        <v>117</v>
      </c>
      <c r="L24" s="62" t="s">
        <v>112</v>
      </c>
      <c r="M24" s="58" t="str">
        <f>'Round 4'!I24</f>
        <v>Scott Brocklehurst</v>
      </c>
      <c r="N24" s="62" t="s">
        <v>113</v>
      </c>
      <c r="O24" s="63"/>
    </row>
    <row r="25" spans="1:15" ht="16.2" thickBot="1" x14ac:dyDescent="0.35">
      <c r="A25" s="64"/>
      <c r="B25" s="65"/>
      <c r="C25" s="65"/>
      <c r="D25" s="66" t="s">
        <v>190</v>
      </c>
      <c r="E25" s="67"/>
      <c r="F25" s="65"/>
      <c r="G25" s="68" t="s">
        <v>191</v>
      </c>
      <c r="I25" s="64"/>
      <c r="J25" s="65"/>
      <c r="K25" s="65"/>
      <c r="L25" s="66" t="s">
        <v>140</v>
      </c>
      <c r="M25" s="70"/>
      <c r="N25" s="65"/>
      <c r="O25" s="68" t="s">
        <v>125</v>
      </c>
    </row>
    <row r="26" spans="1:15" ht="15.6" x14ac:dyDescent="0.3">
      <c r="A26" s="1"/>
      <c r="B26" s="1"/>
      <c r="C26" s="1"/>
      <c r="D26" s="1"/>
      <c r="E26" s="1"/>
      <c r="F26" s="1"/>
      <c r="G26" s="1"/>
    </row>
    <row r="39" spans="1:7" ht="15.6" x14ac:dyDescent="0.3">
      <c r="A39" s="1"/>
      <c r="B39" s="1"/>
      <c r="C39" s="1"/>
      <c r="D39" s="1"/>
      <c r="E39" s="1"/>
      <c r="F39" s="1"/>
      <c r="G39" s="1"/>
    </row>
  </sheetData>
  <pageMargins left="0.7" right="0.7" top="0.75" bottom="0.75" header="0.3" footer="0.3"/>
  <pageSetup paperSize="9" orientation="portrait" horizontalDpi="0" verticalDpi="0" r:id="rId1"/>
  <ignoredErrors>
    <ignoredError sqref="E8:G8 E2:G2 D3:F7 E10:G10 D9:F9 D12:G12 D11:F1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AD3AA-B1C3-4DDF-9F9C-F65C3B59C9B8}">
  <dimension ref="A1:O39"/>
  <sheetViews>
    <sheetView zoomScaleNormal="100" workbookViewId="0">
      <selection activeCell="S18" sqref="S18"/>
    </sheetView>
  </sheetViews>
  <sheetFormatPr defaultRowHeight="14.4" x14ac:dyDescent="0.3"/>
  <cols>
    <col min="1" max="1" width="17.77734375" bestFit="1" customWidth="1"/>
    <col min="2" max="2" width="4.109375" customWidth="1"/>
    <col min="3" max="3" width="6.109375" bestFit="1" customWidth="1"/>
    <col min="5" max="5" width="19.44140625" bestFit="1" customWidth="1"/>
    <col min="6" max="6" width="6.109375" bestFit="1" customWidth="1"/>
    <col min="9" max="9" width="17.77734375" bestFit="1" customWidth="1"/>
    <col min="10" max="10" width="4.109375" bestFit="1" customWidth="1"/>
    <col min="11" max="11" width="6" bestFit="1" customWidth="1"/>
    <col min="12" max="12" width="6.77734375" bestFit="1" customWidth="1"/>
    <col min="13" max="13" width="18.109375" customWidth="1"/>
    <col min="14" max="14" width="8" customWidth="1"/>
    <col min="15" max="15" width="10.6640625" customWidth="1"/>
  </cols>
  <sheetData>
    <row r="1" spans="1:15" ht="15.6" x14ac:dyDescent="0.3">
      <c r="A1" s="71" t="s">
        <v>6</v>
      </c>
      <c r="B1" s="72"/>
      <c r="C1" s="72" t="s">
        <v>2</v>
      </c>
      <c r="D1" s="72" t="s">
        <v>3</v>
      </c>
      <c r="E1" s="73" t="s">
        <v>59</v>
      </c>
      <c r="F1" s="72" t="s">
        <v>2</v>
      </c>
      <c r="G1" s="72" t="s">
        <v>3</v>
      </c>
      <c r="I1" s="71" t="s">
        <v>0</v>
      </c>
      <c r="J1" s="72"/>
      <c r="K1" s="72" t="s">
        <v>2</v>
      </c>
      <c r="L1" s="72" t="s">
        <v>3</v>
      </c>
      <c r="M1" s="73" t="s">
        <v>9</v>
      </c>
      <c r="N1" s="72" t="s">
        <v>2</v>
      </c>
      <c r="O1" s="72" t="s">
        <v>3</v>
      </c>
    </row>
    <row r="2" spans="1:15" ht="15.6" x14ac:dyDescent="0.3">
      <c r="A2" s="74" t="str">
        <f>'Round 5'!I2</f>
        <v>Brad Truesdale</v>
      </c>
      <c r="B2" s="75"/>
      <c r="C2" s="76" t="s">
        <v>122</v>
      </c>
      <c r="D2" s="76" t="s">
        <v>112</v>
      </c>
      <c r="E2" s="75" t="str">
        <f>'Round 5'!E15</f>
        <v>Rueben Turi</v>
      </c>
      <c r="F2" s="76" t="s">
        <v>113</v>
      </c>
      <c r="G2" s="77"/>
      <c r="I2" s="74" t="str">
        <f>'Round 5'!A15</f>
        <v>Tyson Tawera</v>
      </c>
      <c r="J2" s="75"/>
      <c r="K2" s="76" t="s">
        <v>113</v>
      </c>
      <c r="L2" s="76"/>
      <c r="M2" s="75" t="str">
        <f>'Round 5'!M2</f>
        <v>Nick Radonich</v>
      </c>
      <c r="N2" s="76" t="s">
        <v>122</v>
      </c>
      <c r="O2" s="77" t="s">
        <v>112</v>
      </c>
    </row>
    <row r="3" spans="1:15" ht="15.6" x14ac:dyDescent="0.3">
      <c r="A3" s="74" t="str">
        <f>'Round 5'!I3</f>
        <v>Patrick Harold</v>
      </c>
      <c r="B3" s="75"/>
      <c r="C3" s="76" t="s">
        <v>122</v>
      </c>
      <c r="D3" s="76" t="s">
        <v>112</v>
      </c>
      <c r="E3" s="75" t="str">
        <f>'Round 5'!E16</f>
        <v>Piki Turi</v>
      </c>
      <c r="F3" s="76" t="s">
        <v>113</v>
      </c>
      <c r="G3" s="77"/>
      <c r="I3" s="74" t="str">
        <f>'Round 5'!A16</f>
        <v>Killian Heather</v>
      </c>
      <c r="J3" s="75"/>
      <c r="K3" s="76" t="s">
        <v>113</v>
      </c>
      <c r="L3" s="76"/>
      <c r="M3" s="75" t="str">
        <f>'Round 5'!M3</f>
        <v>Richard Baines</v>
      </c>
      <c r="N3" s="76" t="s">
        <v>122</v>
      </c>
      <c r="O3" s="77" t="s">
        <v>112</v>
      </c>
    </row>
    <row r="4" spans="1:15" ht="15.6" x14ac:dyDescent="0.3">
      <c r="A4" s="74" t="str">
        <f>'Round 5'!I4</f>
        <v>Craig Nash</v>
      </c>
      <c r="B4" s="75"/>
      <c r="C4" s="76" t="s">
        <v>122</v>
      </c>
      <c r="D4" s="76" t="s">
        <v>112</v>
      </c>
      <c r="E4" s="75" t="str">
        <f>'Round 5'!E17</f>
        <v>Tuhourangi Wilson</v>
      </c>
      <c r="F4" s="76" t="s">
        <v>113</v>
      </c>
      <c r="G4" s="77"/>
      <c r="I4" s="74" t="str">
        <f>'Round 5'!A17</f>
        <v>George Greig</v>
      </c>
      <c r="J4" s="75"/>
      <c r="K4" s="76" t="s">
        <v>113</v>
      </c>
      <c r="L4" s="76"/>
      <c r="M4" s="75" t="str">
        <f>'Round 5'!M4</f>
        <v>Paul Malcolm</v>
      </c>
      <c r="N4" s="76" t="s">
        <v>122</v>
      </c>
      <c r="O4" s="77" t="s">
        <v>112</v>
      </c>
    </row>
    <row r="5" spans="1:15" ht="15.6" x14ac:dyDescent="0.3">
      <c r="A5" s="74" t="str">
        <f>'Round 5'!I5</f>
        <v>Chris Edsall</v>
      </c>
      <c r="B5" s="75"/>
      <c r="C5" s="76" t="s">
        <v>122</v>
      </c>
      <c r="D5" s="76" t="s">
        <v>112</v>
      </c>
      <c r="E5" s="75" t="str">
        <f>'Round 5'!E18</f>
        <v>Manuel Wilson</v>
      </c>
      <c r="F5" s="76" t="s">
        <v>113</v>
      </c>
      <c r="G5" s="77"/>
      <c r="I5" s="74" t="str">
        <f>'Round 5'!A18</f>
        <v>Clint Astridge</v>
      </c>
      <c r="J5" s="75"/>
      <c r="K5" s="76" t="s">
        <v>122</v>
      </c>
      <c r="L5" s="76" t="s">
        <v>112</v>
      </c>
      <c r="M5" s="75" t="str">
        <f>'Round 5'!M5</f>
        <v>Andy Patterson</v>
      </c>
      <c r="N5" s="76" t="s">
        <v>113</v>
      </c>
      <c r="O5" s="77"/>
    </row>
    <row r="6" spans="1:15" ht="15.6" x14ac:dyDescent="0.3">
      <c r="A6" s="74" t="str">
        <f>'Round 5'!I6</f>
        <v>Clay Lochead</v>
      </c>
      <c r="B6" s="75"/>
      <c r="C6" s="76" t="s">
        <v>113</v>
      </c>
      <c r="D6" s="76"/>
      <c r="E6" s="75" t="str">
        <f>'Round 5'!E19</f>
        <v>Des Rihia</v>
      </c>
      <c r="F6" s="76" t="s">
        <v>122</v>
      </c>
      <c r="G6" s="77" t="s">
        <v>112</v>
      </c>
      <c r="I6" s="74" t="str">
        <f>'Round 5'!A19</f>
        <v>Henry Heather</v>
      </c>
      <c r="J6" s="75"/>
      <c r="K6" s="76" t="s">
        <v>113</v>
      </c>
      <c r="L6" s="76"/>
      <c r="M6" s="75" t="str">
        <f>'Round 5'!M6</f>
        <v>Clayton Hall</v>
      </c>
      <c r="N6" s="76" t="s">
        <v>122</v>
      </c>
      <c r="O6" s="77" t="s">
        <v>112</v>
      </c>
    </row>
    <row r="7" spans="1:15" ht="15.6" x14ac:dyDescent="0.3">
      <c r="A7" s="74" t="str">
        <f>'Round 5'!I7</f>
        <v>Greg Vigers</v>
      </c>
      <c r="B7" s="75"/>
      <c r="C7" s="76" t="s">
        <v>122</v>
      </c>
      <c r="D7" s="76" t="s">
        <v>112</v>
      </c>
      <c r="E7" s="75" t="str">
        <f>'Round 5'!E20</f>
        <v>Robert King</v>
      </c>
      <c r="F7" s="76" t="s">
        <v>113</v>
      </c>
      <c r="G7" s="77"/>
      <c r="I7" s="74" t="str">
        <f>'Round 5'!A20</f>
        <v>Darren Turley</v>
      </c>
      <c r="J7" s="75"/>
      <c r="K7" s="76" t="s">
        <v>113</v>
      </c>
      <c r="L7" s="76"/>
      <c r="M7" s="75" t="str">
        <f>'Round 5'!M7</f>
        <v>Tom Winlove</v>
      </c>
      <c r="N7" s="76" t="s">
        <v>122</v>
      </c>
      <c r="O7" s="77" t="s">
        <v>112</v>
      </c>
    </row>
    <row r="8" spans="1:15" ht="15.6" x14ac:dyDescent="0.3">
      <c r="A8" s="74" t="str">
        <f>'Round 5'!I8</f>
        <v>Sydney Hikiwai</v>
      </c>
      <c r="B8" s="75"/>
      <c r="C8" s="76" t="s">
        <v>113</v>
      </c>
      <c r="D8" s="76"/>
      <c r="E8" s="75" t="str">
        <f>'Round 5'!E21</f>
        <v>Syd Turi</v>
      </c>
      <c r="F8" s="76" t="s">
        <v>122</v>
      </c>
      <c r="G8" s="77" t="s">
        <v>112</v>
      </c>
      <c r="I8" s="74" t="str">
        <f>'Round 5'!A21</f>
        <v>Kaleb Tawera</v>
      </c>
      <c r="J8" s="75"/>
      <c r="K8" s="76" t="s">
        <v>122</v>
      </c>
      <c r="L8" s="76" t="s">
        <v>112</v>
      </c>
      <c r="M8" s="75" t="str">
        <f>'Round 5'!M8</f>
        <v>John Hughes</v>
      </c>
      <c r="N8" s="76" t="s">
        <v>113</v>
      </c>
      <c r="O8" s="77"/>
    </row>
    <row r="9" spans="1:15" ht="15.6" x14ac:dyDescent="0.3">
      <c r="A9" s="74" t="str">
        <f>'Round 5'!I9</f>
        <v>David Hurrell</v>
      </c>
      <c r="B9" s="75"/>
      <c r="C9" s="76" t="s">
        <v>113</v>
      </c>
      <c r="D9" s="76"/>
      <c r="E9" s="75" t="str">
        <f>'Round 5'!E22</f>
        <v>Arnold Blokker</v>
      </c>
      <c r="F9" s="76" t="s">
        <v>122</v>
      </c>
      <c r="G9" s="77" t="s">
        <v>112</v>
      </c>
      <c r="I9" s="74" t="str">
        <f>'Round 5'!A22</f>
        <v>Keiran Beets</v>
      </c>
      <c r="J9" s="75"/>
      <c r="K9" s="76" t="s">
        <v>122</v>
      </c>
      <c r="L9" s="76" t="s">
        <v>112</v>
      </c>
      <c r="M9" s="75" t="str">
        <f>'Round 5'!M9</f>
        <v>Jared Lines</v>
      </c>
      <c r="N9" s="76" t="s">
        <v>113</v>
      </c>
      <c r="O9" s="77"/>
    </row>
    <row r="10" spans="1:15" ht="15.6" x14ac:dyDescent="0.3">
      <c r="A10" s="74" t="str">
        <f>'Round 5'!I10</f>
        <v>Chris Mason</v>
      </c>
      <c r="B10" s="75"/>
      <c r="C10" s="76" t="s">
        <v>122</v>
      </c>
      <c r="D10" s="76" t="s">
        <v>112</v>
      </c>
      <c r="E10" s="75" t="str">
        <f>'Round 5'!E23</f>
        <v>Bob Chapman</v>
      </c>
      <c r="F10" s="76" t="s">
        <v>113</v>
      </c>
      <c r="G10" s="77"/>
      <c r="I10" s="74" t="str">
        <f>'Round 5'!A23</f>
        <v>Albie Whaanga</v>
      </c>
      <c r="J10" s="75"/>
      <c r="K10" s="76" t="s">
        <v>122</v>
      </c>
      <c r="L10" s="76" t="s">
        <v>112</v>
      </c>
      <c r="M10" s="75" t="str">
        <f>'Round 5'!M10</f>
        <v>Joseph James</v>
      </c>
      <c r="N10" s="76" t="s">
        <v>113</v>
      </c>
      <c r="O10" s="77"/>
    </row>
    <row r="11" spans="1:15" ht="16.2" thickBot="1" x14ac:dyDescent="0.35">
      <c r="A11" s="74" t="str">
        <f>'Round 5'!I11</f>
        <v>Timmy Bell</v>
      </c>
      <c r="B11" s="78"/>
      <c r="C11" s="79" t="s">
        <v>122</v>
      </c>
      <c r="D11" s="79" t="s">
        <v>112</v>
      </c>
      <c r="E11" s="75" t="str">
        <f>'Round 5'!E24</f>
        <v>Guy Harrison</v>
      </c>
      <c r="F11" s="79" t="s">
        <v>113</v>
      </c>
      <c r="G11" s="80"/>
      <c r="I11" s="74" t="str">
        <f>'Round 5'!A24</f>
        <v>Howard Greig</v>
      </c>
      <c r="J11" s="78"/>
      <c r="K11" s="79" t="s">
        <v>113</v>
      </c>
      <c r="L11" s="79"/>
      <c r="M11" s="75" t="str">
        <f>'Round 5'!M11</f>
        <v>Luke Donovan</v>
      </c>
      <c r="N11" s="79" t="s">
        <v>122</v>
      </c>
      <c r="O11" s="80" t="s">
        <v>112</v>
      </c>
    </row>
    <row r="12" spans="1:15" ht="16.2" thickBot="1" x14ac:dyDescent="0.35">
      <c r="A12" s="81"/>
      <c r="B12" s="82"/>
      <c r="C12" s="87"/>
      <c r="D12" s="83" t="s">
        <v>126</v>
      </c>
      <c r="E12" s="84"/>
      <c r="F12" s="87"/>
      <c r="G12" s="85" t="s">
        <v>124</v>
      </c>
      <c r="I12" s="81"/>
      <c r="J12" s="82"/>
      <c r="K12" s="87"/>
      <c r="L12" s="83" t="s">
        <v>140</v>
      </c>
      <c r="M12" s="84"/>
      <c r="N12" s="87"/>
      <c r="O12" s="85" t="s">
        <v>125</v>
      </c>
    </row>
    <row r="13" spans="1:15" ht="16.2" thickBot="1" x14ac:dyDescent="0.35">
      <c r="A13" s="1"/>
      <c r="B13" s="1"/>
      <c r="C13" s="1"/>
      <c r="D13" s="1"/>
      <c r="E13" s="1"/>
      <c r="F13" s="1"/>
      <c r="G13" s="1"/>
    </row>
    <row r="14" spans="1:15" ht="15.6" x14ac:dyDescent="0.3">
      <c r="A14" s="71" t="s">
        <v>7</v>
      </c>
      <c r="B14" s="72"/>
      <c r="C14" s="72" t="s">
        <v>2</v>
      </c>
      <c r="D14" s="72" t="s">
        <v>3</v>
      </c>
      <c r="E14" s="73" t="s">
        <v>60</v>
      </c>
      <c r="F14" s="72" t="s">
        <v>2</v>
      </c>
      <c r="G14" s="72" t="s">
        <v>3</v>
      </c>
      <c r="I14" s="71" t="s">
        <v>4</v>
      </c>
      <c r="J14" s="72"/>
      <c r="K14" s="72" t="s">
        <v>2</v>
      </c>
      <c r="L14" s="72" t="s">
        <v>3</v>
      </c>
      <c r="M14" s="86" t="s">
        <v>58</v>
      </c>
      <c r="N14" s="72" t="s">
        <v>2</v>
      </c>
      <c r="O14" s="72" t="s">
        <v>3</v>
      </c>
    </row>
    <row r="15" spans="1:15" ht="15.6" x14ac:dyDescent="0.3">
      <c r="A15" s="74" t="str">
        <f>'Round 5'!I15</f>
        <v>Dylan Bagley</v>
      </c>
      <c r="B15" s="75"/>
      <c r="C15" s="76" t="s">
        <v>113</v>
      </c>
      <c r="D15" s="76"/>
      <c r="E15" s="75" t="str">
        <f>'Round 5'!E2</f>
        <v>Ben Swinburne</v>
      </c>
      <c r="F15" s="76" t="s">
        <v>122</v>
      </c>
      <c r="G15" s="77" t="s">
        <v>112</v>
      </c>
      <c r="I15" s="74" t="s">
        <v>164</v>
      </c>
      <c r="J15" s="75"/>
      <c r="K15" s="76" t="s">
        <v>122</v>
      </c>
      <c r="L15" s="76" t="s">
        <v>112</v>
      </c>
      <c r="M15" s="75" t="str">
        <f>'Round 5'!M15</f>
        <v>Te Coheny White</v>
      </c>
      <c r="N15" s="76" t="s">
        <v>113</v>
      </c>
      <c r="O15" s="77"/>
    </row>
    <row r="16" spans="1:15" ht="15.6" x14ac:dyDescent="0.3">
      <c r="A16" s="74" t="str">
        <f>'Round 5'!I16</f>
        <v>Angus Findlay</v>
      </c>
      <c r="B16" s="75"/>
      <c r="C16" s="76" t="s">
        <v>113</v>
      </c>
      <c r="D16" s="76"/>
      <c r="E16" s="75" t="str">
        <f>'Round 5'!E3</f>
        <v>Steffan Hepburn</v>
      </c>
      <c r="F16" s="76" t="s">
        <v>122</v>
      </c>
      <c r="G16" s="77" t="s">
        <v>112</v>
      </c>
      <c r="I16" s="74" t="str">
        <f>'Round 5'!A3</f>
        <v>Russell Mitchell</v>
      </c>
      <c r="J16" s="75"/>
      <c r="K16" s="76" t="s">
        <v>122</v>
      </c>
      <c r="L16" s="76" t="s">
        <v>112</v>
      </c>
      <c r="M16" s="75" t="str">
        <f>'Round 5'!M16</f>
        <v>Glen Sloan</v>
      </c>
      <c r="N16" s="76" t="s">
        <v>113</v>
      </c>
      <c r="O16" s="77"/>
    </row>
    <row r="17" spans="1:15" ht="15.6" x14ac:dyDescent="0.3">
      <c r="A17" s="74" t="str">
        <f>'Round 5'!I17</f>
        <v>Mark Tasker</v>
      </c>
      <c r="B17" s="75"/>
      <c r="C17" s="76" t="s">
        <v>122</v>
      </c>
      <c r="D17" s="76" t="s">
        <v>112</v>
      </c>
      <c r="E17" s="75" t="str">
        <f>'Round 5'!E4</f>
        <v>Paul Beachen</v>
      </c>
      <c r="F17" s="76" t="s">
        <v>113</v>
      </c>
      <c r="G17" s="77"/>
      <c r="I17" s="74" t="str">
        <f>'Round 5'!A4</f>
        <v>Adam Winter</v>
      </c>
      <c r="J17" s="75"/>
      <c r="K17" s="76" t="s">
        <v>122</v>
      </c>
      <c r="L17" s="76" t="s">
        <v>112</v>
      </c>
      <c r="M17" s="75" t="str">
        <f>'Round 5'!M17</f>
        <v>Zack Swanwick</v>
      </c>
      <c r="N17" s="76" t="s">
        <v>113</v>
      </c>
      <c r="O17" s="77"/>
    </row>
    <row r="18" spans="1:15" ht="15.6" x14ac:dyDescent="0.3">
      <c r="A18" s="74" t="str">
        <f>'Round 5'!I18</f>
        <v>Ross Morgan</v>
      </c>
      <c r="B18" s="75"/>
      <c r="C18" s="76" t="s">
        <v>113</v>
      </c>
      <c r="D18" s="76"/>
      <c r="E18" s="75" t="str">
        <f>'Round 5'!E5</f>
        <v>Hugh Harrison</v>
      </c>
      <c r="F18" s="76" t="s">
        <v>122</v>
      </c>
      <c r="G18" s="77" t="s">
        <v>112</v>
      </c>
      <c r="I18" s="74" t="str">
        <f>'Round 5'!A5</f>
        <v>Matt Matheson</v>
      </c>
      <c r="J18" s="75"/>
      <c r="K18" s="76" t="s">
        <v>122</v>
      </c>
      <c r="L18" s="76" t="s">
        <v>112</v>
      </c>
      <c r="M18" s="75" t="str">
        <f>'Round 5'!M18</f>
        <v>David Wilkinson</v>
      </c>
      <c r="N18" s="76" t="s">
        <v>113</v>
      </c>
      <c r="O18" s="77"/>
    </row>
    <row r="19" spans="1:15" ht="15.6" x14ac:dyDescent="0.3">
      <c r="A19" s="74" t="str">
        <f>'Round 5'!I19</f>
        <v>Aaron Shirley</v>
      </c>
      <c r="B19" s="75"/>
      <c r="C19" s="76" t="s">
        <v>122</v>
      </c>
      <c r="D19" s="76" t="s">
        <v>112</v>
      </c>
      <c r="E19" s="75" t="str">
        <f>'Round 5'!E6</f>
        <v>Gavin Winchester</v>
      </c>
      <c r="F19" s="76" t="s">
        <v>113</v>
      </c>
      <c r="G19" s="77"/>
      <c r="I19" s="74" t="str">
        <f>'Round 5'!A6</f>
        <v>Gary Campbell</v>
      </c>
      <c r="J19" s="75"/>
      <c r="K19" s="76" t="s">
        <v>122</v>
      </c>
      <c r="L19" s="76" t="s">
        <v>112</v>
      </c>
      <c r="M19" s="75" t="str">
        <f>'Round 5'!M19</f>
        <v>Waka Donnelly</v>
      </c>
      <c r="N19" s="76" t="s">
        <v>113</v>
      </c>
      <c r="O19" s="77"/>
    </row>
    <row r="20" spans="1:15" ht="15.6" x14ac:dyDescent="0.3">
      <c r="A20" s="74" t="s">
        <v>184</v>
      </c>
      <c r="B20" s="75"/>
      <c r="C20" s="76" t="s">
        <v>122</v>
      </c>
      <c r="D20" s="76" t="s">
        <v>112</v>
      </c>
      <c r="E20" s="75" t="str">
        <f>'Round 5'!E7</f>
        <v>Angus Harrison</v>
      </c>
      <c r="F20" s="76" t="s">
        <v>113</v>
      </c>
      <c r="G20" s="77"/>
      <c r="I20" s="74" t="str">
        <f>'Round 5'!A7</f>
        <v>Bruce Miller</v>
      </c>
      <c r="J20" s="75"/>
      <c r="K20" s="76" t="s">
        <v>113</v>
      </c>
      <c r="L20" s="76"/>
      <c r="M20" s="75" t="str">
        <f>'Round 5'!M20</f>
        <v>Scott MacDonald</v>
      </c>
      <c r="N20" s="76" t="s">
        <v>122</v>
      </c>
      <c r="O20" s="77" t="s">
        <v>112</v>
      </c>
    </row>
    <row r="21" spans="1:15" ht="15.6" x14ac:dyDescent="0.3">
      <c r="A21" s="74" t="str">
        <f>'Round 5'!I21</f>
        <v>Andrew Mouat</v>
      </c>
      <c r="B21" s="75"/>
      <c r="C21" s="76" t="s">
        <v>107</v>
      </c>
      <c r="D21" s="76" t="s">
        <v>188</v>
      </c>
      <c r="E21" s="75" t="str">
        <f>'Round 5'!E8</f>
        <v>Perry Simpson</v>
      </c>
      <c r="F21" s="76" t="s">
        <v>107</v>
      </c>
      <c r="G21" s="77" t="s">
        <v>188</v>
      </c>
      <c r="I21" s="74" t="str">
        <f>'Round 5'!A8</f>
        <v>Ryan Wilhelmsen</v>
      </c>
      <c r="J21" s="75"/>
      <c r="K21" s="76" t="s">
        <v>113</v>
      </c>
      <c r="L21" s="76"/>
      <c r="M21" s="75" t="str">
        <f>'Round 5'!M21</f>
        <v>Sebastian Kettle</v>
      </c>
      <c r="N21" s="76" t="s">
        <v>122</v>
      </c>
      <c r="O21" s="77" t="s">
        <v>112</v>
      </c>
    </row>
    <row r="22" spans="1:15" ht="15.6" x14ac:dyDescent="0.3">
      <c r="A22" s="74" t="str">
        <f>'Round 5'!I22</f>
        <v>Paul Clothier</v>
      </c>
      <c r="B22" s="75"/>
      <c r="C22" s="76" t="s">
        <v>122</v>
      </c>
      <c r="D22" s="76" t="s">
        <v>112</v>
      </c>
      <c r="E22" s="75" t="str">
        <f>'Round 5'!E9</f>
        <v>Andrew Riddiford</v>
      </c>
      <c r="F22" s="76" t="s">
        <v>113</v>
      </c>
      <c r="G22" s="77"/>
      <c r="I22" s="74" t="str">
        <f>'Round 5'!A9</f>
        <v>Noel Stubbs</v>
      </c>
      <c r="J22" s="75"/>
      <c r="K22" s="76" t="s">
        <v>107</v>
      </c>
      <c r="L22" s="76" t="s">
        <v>188</v>
      </c>
      <c r="M22" s="75" t="str">
        <f>'Round 5'!M22</f>
        <v>Logan Wells</v>
      </c>
      <c r="N22" s="76" t="s">
        <v>107</v>
      </c>
      <c r="O22" s="77" t="s">
        <v>188</v>
      </c>
    </row>
    <row r="23" spans="1:15" ht="15.6" x14ac:dyDescent="0.3">
      <c r="A23" s="74" t="str">
        <f>'Round 5'!I23</f>
        <v>Waka Wilkie</v>
      </c>
      <c r="B23" s="75"/>
      <c r="C23" s="76" t="s">
        <v>122</v>
      </c>
      <c r="D23" s="76" t="s">
        <v>112</v>
      </c>
      <c r="E23" s="75" t="str">
        <f>'Round 5'!E10</f>
        <v>Henry Geary</v>
      </c>
      <c r="F23" s="76" t="s">
        <v>113</v>
      </c>
      <c r="G23" s="77"/>
      <c r="I23" s="74" t="str">
        <f>'Round 5'!A10</f>
        <v>Kel Lenord</v>
      </c>
      <c r="J23" s="75"/>
      <c r="K23" s="76" t="s">
        <v>122</v>
      </c>
      <c r="L23" s="76" t="s">
        <v>112</v>
      </c>
      <c r="M23" s="75" t="str">
        <f>'Round 5'!M23</f>
        <v>Tim Ackroyd</v>
      </c>
      <c r="N23" s="76" t="s">
        <v>113</v>
      </c>
      <c r="O23" s="77"/>
    </row>
    <row r="24" spans="1:15" ht="16.2" thickBot="1" x14ac:dyDescent="0.35">
      <c r="A24" s="74" t="str">
        <f>'Round 5'!I24</f>
        <v>Jared Spender</v>
      </c>
      <c r="B24" s="78"/>
      <c r="C24" s="79" t="s">
        <v>122</v>
      </c>
      <c r="D24" s="79" t="s">
        <v>112</v>
      </c>
      <c r="E24" s="75" t="str">
        <f>'Round 5'!E11</f>
        <v>Ben Andersen</v>
      </c>
      <c r="F24" s="79" t="s">
        <v>113</v>
      </c>
      <c r="G24" s="80"/>
      <c r="I24" s="74" t="str">
        <f>'Round 5'!A11</f>
        <v>Pat Allison</v>
      </c>
      <c r="J24" s="78"/>
      <c r="K24" s="79" t="s">
        <v>122</v>
      </c>
      <c r="L24" s="79" t="s">
        <v>112</v>
      </c>
      <c r="M24" s="75" t="str">
        <f>'Round 5'!M24</f>
        <v>Scott Brocklehurst</v>
      </c>
      <c r="N24" s="76" t="s">
        <v>113</v>
      </c>
      <c r="O24" s="80"/>
    </row>
    <row r="25" spans="1:15" ht="16.2" thickBot="1" x14ac:dyDescent="0.35">
      <c r="A25" s="81"/>
      <c r="B25" s="82"/>
      <c r="C25" s="87"/>
      <c r="D25" s="83" t="s">
        <v>196</v>
      </c>
      <c r="E25" s="84"/>
      <c r="F25" s="87"/>
      <c r="G25" s="85" t="s">
        <v>197</v>
      </c>
      <c r="I25" s="81"/>
      <c r="J25" s="82"/>
      <c r="K25" s="87"/>
      <c r="L25" s="83" t="s">
        <v>194</v>
      </c>
      <c r="M25" s="87"/>
      <c r="N25" s="87"/>
      <c r="O25" s="85" t="s">
        <v>195</v>
      </c>
    </row>
    <row r="26" spans="1:15" ht="15.6" x14ac:dyDescent="0.3">
      <c r="A26" s="1"/>
      <c r="B26" s="1"/>
      <c r="C26" s="1"/>
      <c r="D26" s="1"/>
      <c r="E26" s="1"/>
      <c r="F26" s="1"/>
      <c r="G26" s="1"/>
    </row>
    <row r="39" spans="1:7" ht="15.6" x14ac:dyDescent="0.3">
      <c r="A39" s="1"/>
      <c r="B39" s="1"/>
      <c r="C39" s="1"/>
      <c r="D39" s="1"/>
      <c r="E39" s="1"/>
      <c r="F39" s="1"/>
      <c r="G39" s="1"/>
    </row>
  </sheetData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54C5A-DE0E-48CC-915F-4931D446F3F6}">
  <dimension ref="A1:O39"/>
  <sheetViews>
    <sheetView zoomScaleNormal="100" workbookViewId="0">
      <selection activeCell="G26" sqref="G26"/>
    </sheetView>
  </sheetViews>
  <sheetFormatPr defaultRowHeight="14.4" x14ac:dyDescent="0.3"/>
  <cols>
    <col min="1" max="1" width="17.77734375" bestFit="1" customWidth="1"/>
    <col min="2" max="2" width="4.109375" customWidth="1"/>
    <col min="3" max="3" width="6.109375" bestFit="1" customWidth="1"/>
    <col min="5" max="5" width="19.44140625" bestFit="1" customWidth="1"/>
    <col min="6" max="6" width="6.109375" bestFit="1" customWidth="1"/>
    <col min="9" max="9" width="17.77734375" bestFit="1" customWidth="1"/>
    <col min="10" max="10" width="4.109375" bestFit="1" customWidth="1"/>
    <col min="11" max="11" width="6.77734375" customWidth="1"/>
    <col min="12" max="12" width="10" customWidth="1"/>
    <col min="13" max="13" width="19.44140625" customWidth="1"/>
    <col min="14" max="14" width="6.88671875" customWidth="1"/>
    <col min="15" max="15" width="10.6640625" customWidth="1"/>
  </cols>
  <sheetData>
    <row r="1" spans="1:15" ht="15.6" x14ac:dyDescent="0.3">
      <c r="A1" s="88" t="s">
        <v>6</v>
      </c>
      <c r="B1" s="89"/>
      <c r="C1" s="89" t="s">
        <v>2</v>
      </c>
      <c r="D1" s="89" t="s">
        <v>3</v>
      </c>
      <c r="E1" s="90" t="s">
        <v>0</v>
      </c>
      <c r="F1" s="89" t="s">
        <v>2</v>
      </c>
      <c r="G1" s="89" t="s">
        <v>3</v>
      </c>
      <c r="I1" s="88" t="s">
        <v>59</v>
      </c>
      <c r="J1" s="89"/>
      <c r="K1" s="89" t="s">
        <v>2</v>
      </c>
      <c r="L1" s="89" t="s">
        <v>3</v>
      </c>
      <c r="M1" s="90" t="s">
        <v>9</v>
      </c>
      <c r="N1" s="89" t="s">
        <v>2</v>
      </c>
      <c r="O1" s="89" t="s">
        <v>3</v>
      </c>
    </row>
    <row r="2" spans="1:15" ht="15.6" x14ac:dyDescent="0.3">
      <c r="A2" s="91" t="str">
        <f>'Round 6'!A2</f>
        <v>Brad Truesdale</v>
      </c>
      <c r="B2" s="92"/>
      <c r="C2" s="93" t="s">
        <v>113</v>
      </c>
      <c r="D2" s="93"/>
      <c r="E2" s="92" t="str">
        <f>'Round 6'!I2</f>
        <v>Tyson Tawera</v>
      </c>
      <c r="F2" s="93" t="s">
        <v>198</v>
      </c>
      <c r="G2" s="94" t="s">
        <v>112</v>
      </c>
      <c r="I2" s="91" t="str">
        <f>'Round 6'!E2</f>
        <v>Rueben Turi</v>
      </c>
      <c r="J2" s="92"/>
      <c r="K2" s="93" t="s">
        <v>113</v>
      </c>
      <c r="L2" s="93"/>
      <c r="M2" s="92" t="str">
        <f>'Round 6'!M2</f>
        <v>Nick Radonich</v>
      </c>
      <c r="N2" s="93" t="s">
        <v>122</v>
      </c>
      <c r="O2" s="94" t="s">
        <v>112</v>
      </c>
    </row>
    <row r="3" spans="1:15" ht="15.6" x14ac:dyDescent="0.3">
      <c r="A3" s="91" t="str">
        <f>'Round 6'!A3</f>
        <v>Patrick Harold</v>
      </c>
      <c r="B3" s="92"/>
      <c r="C3" s="93" t="s">
        <v>122</v>
      </c>
      <c r="D3" s="93" t="s">
        <v>112</v>
      </c>
      <c r="E3" s="92" t="str">
        <f>'Round 6'!I3</f>
        <v>Killian Heather</v>
      </c>
      <c r="F3" s="93" t="s">
        <v>113</v>
      </c>
      <c r="G3" s="94"/>
      <c r="I3" s="91" t="str">
        <f>'Round 6'!E3</f>
        <v>Piki Turi</v>
      </c>
      <c r="J3" s="92"/>
      <c r="K3" s="93" t="s">
        <v>113</v>
      </c>
      <c r="L3" s="93"/>
      <c r="M3" s="92" t="str">
        <f>'Round 6'!M3</f>
        <v>Richard Baines</v>
      </c>
      <c r="N3" s="93" t="s">
        <v>122</v>
      </c>
      <c r="O3" s="94" t="s">
        <v>112</v>
      </c>
    </row>
    <row r="4" spans="1:15" ht="15.6" x14ac:dyDescent="0.3">
      <c r="A4" s="91" t="str">
        <f>'Round 6'!A4</f>
        <v>Craig Nash</v>
      </c>
      <c r="B4" s="92"/>
      <c r="C4" s="93" t="s">
        <v>122</v>
      </c>
      <c r="D4" s="93" t="s">
        <v>112</v>
      </c>
      <c r="E4" s="92" t="str">
        <f>'Round 6'!I4</f>
        <v>George Greig</v>
      </c>
      <c r="F4" s="93" t="s">
        <v>113</v>
      </c>
      <c r="G4" s="94"/>
      <c r="I4" s="91" t="str">
        <f>'Round 6'!E4</f>
        <v>Tuhourangi Wilson</v>
      </c>
      <c r="J4" s="92"/>
      <c r="K4" s="93" t="s">
        <v>113</v>
      </c>
      <c r="L4" s="93"/>
      <c r="M4" s="92" t="str">
        <f>'Round 6'!M4</f>
        <v>Paul Malcolm</v>
      </c>
      <c r="N4" s="93" t="s">
        <v>122</v>
      </c>
      <c r="O4" s="94" t="s">
        <v>112</v>
      </c>
    </row>
    <row r="5" spans="1:15" ht="15.6" x14ac:dyDescent="0.3">
      <c r="A5" s="91" t="str">
        <f>'Round 6'!A5</f>
        <v>Chris Edsall</v>
      </c>
      <c r="B5" s="92"/>
      <c r="C5" s="93" t="s">
        <v>113</v>
      </c>
      <c r="D5" s="93"/>
      <c r="E5" s="92" t="str">
        <f>'Round 6'!I5</f>
        <v>Clint Astridge</v>
      </c>
      <c r="F5" s="93" t="s">
        <v>122</v>
      </c>
      <c r="G5" s="94" t="s">
        <v>112</v>
      </c>
      <c r="I5" s="91" t="str">
        <f>'Round 6'!E5</f>
        <v>Manuel Wilson</v>
      </c>
      <c r="J5" s="92"/>
      <c r="K5" s="93" t="s">
        <v>122</v>
      </c>
      <c r="L5" s="93" t="s">
        <v>112</v>
      </c>
      <c r="M5" s="92" t="str">
        <f>'Round 6'!M5</f>
        <v>Andy Patterson</v>
      </c>
      <c r="N5" s="93"/>
      <c r="O5" s="94"/>
    </row>
    <row r="6" spans="1:15" ht="15.6" x14ac:dyDescent="0.3">
      <c r="A6" s="91" t="str">
        <f>'Round 6'!A6</f>
        <v>Clay Lochead</v>
      </c>
      <c r="B6" s="92"/>
      <c r="C6" s="93" t="s">
        <v>113</v>
      </c>
      <c r="D6" s="93"/>
      <c r="E6" s="92" t="str">
        <f>'Round 6'!I6</f>
        <v>Henry Heather</v>
      </c>
      <c r="F6" s="93" t="s">
        <v>122</v>
      </c>
      <c r="G6" s="94" t="s">
        <v>112</v>
      </c>
      <c r="I6" s="91" t="str">
        <f>'Round 6'!E6</f>
        <v>Des Rihia</v>
      </c>
      <c r="J6" s="92"/>
      <c r="K6" s="93" t="s">
        <v>113</v>
      </c>
      <c r="L6" s="93"/>
      <c r="M6" s="92" t="str">
        <f>'Round 6'!M6</f>
        <v>Clayton Hall</v>
      </c>
      <c r="N6" s="93" t="s">
        <v>122</v>
      </c>
      <c r="O6" s="94" t="s">
        <v>112</v>
      </c>
    </row>
    <row r="7" spans="1:15" ht="15.6" x14ac:dyDescent="0.3">
      <c r="A7" s="91" t="str">
        <f>'Round 6'!A7</f>
        <v>Greg Vigers</v>
      </c>
      <c r="B7" s="92"/>
      <c r="C7" s="93" t="s">
        <v>107</v>
      </c>
      <c r="D7" s="93" t="s">
        <v>188</v>
      </c>
      <c r="E7" s="92" t="str">
        <f>'Round 6'!I7</f>
        <v>Darren Turley</v>
      </c>
      <c r="F7" s="93" t="s">
        <v>107</v>
      </c>
      <c r="G7" s="94" t="s">
        <v>188</v>
      </c>
      <c r="I7" s="91" t="str">
        <f>'Round 6'!E7</f>
        <v>Robert King</v>
      </c>
      <c r="J7" s="92"/>
      <c r="K7" s="93" t="s">
        <v>107</v>
      </c>
      <c r="L7" s="93" t="s">
        <v>188</v>
      </c>
      <c r="M7" s="92" t="str">
        <f>'Round 6'!M7</f>
        <v>Tom Winlove</v>
      </c>
      <c r="N7" s="93"/>
      <c r="O7" s="94"/>
    </row>
    <row r="8" spans="1:15" ht="15.6" x14ac:dyDescent="0.3">
      <c r="A8" s="91" t="str">
        <f>'Round 6'!A10</f>
        <v>Chris Mason</v>
      </c>
      <c r="B8" s="92"/>
      <c r="C8" s="93" t="s">
        <v>122</v>
      </c>
      <c r="D8" s="93" t="s">
        <v>112</v>
      </c>
      <c r="E8" s="92" t="str">
        <f>'Round 6'!I8</f>
        <v>Kaleb Tawera</v>
      </c>
      <c r="F8" s="93" t="s">
        <v>113</v>
      </c>
      <c r="G8" s="94"/>
      <c r="I8" s="91" t="str">
        <f>'Round 6'!E8</f>
        <v>Syd Turi</v>
      </c>
      <c r="J8" s="92"/>
      <c r="K8" s="93" t="s">
        <v>113</v>
      </c>
      <c r="L8" s="93"/>
      <c r="M8" s="92" t="str">
        <f>'Round 6'!M8</f>
        <v>John Hughes</v>
      </c>
      <c r="N8" s="93" t="s">
        <v>122</v>
      </c>
      <c r="O8" s="94" t="s">
        <v>112</v>
      </c>
    </row>
    <row r="9" spans="1:15" ht="15.6" x14ac:dyDescent="0.3">
      <c r="A9" s="91" t="str">
        <f>'Round 6'!A8</f>
        <v>Sydney Hikiwai</v>
      </c>
      <c r="B9" s="92"/>
      <c r="C9" s="93" t="s">
        <v>113</v>
      </c>
      <c r="D9" s="93"/>
      <c r="E9" s="92" t="str">
        <f>'Round 6'!I9</f>
        <v>Keiran Beets</v>
      </c>
      <c r="F9" s="93" t="s">
        <v>122</v>
      </c>
      <c r="G9" s="94" t="s">
        <v>112</v>
      </c>
      <c r="I9" s="91" t="str">
        <f>'Round 6'!E9</f>
        <v>Arnold Blokker</v>
      </c>
      <c r="J9" s="92"/>
      <c r="K9" s="93" t="s">
        <v>122</v>
      </c>
      <c r="L9" s="93" t="s">
        <v>112</v>
      </c>
      <c r="M9" s="92" t="str">
        <f>'Round 6'!M9</f>
        <v>Jared Lines</v>
      </c>
      <c r="N9" s="93"/>
      <c r="O9" s="94"/>
    </row>
    <row r="10" spans="1:15" ht="15.6" x14ac:dyDescent="0.3">
      <c r="A10" s="91" t="s">
        <v>148</v>
      </c>
      <c r="B10" s="92"/>
      <c r="C10" s="93" t="s">
        <v>113</v>
      </c>
      <c r="D10" s="93"/>
      <c r="E10" s="92" t="str">
        <f>'Round 6'!I10</f>
        <v>Albie Whaanga</v>
      </c>
      <c r="F10" s="93" t="s">
        <v>122</v>
      </c>
      <c r="G10" s="94" t="s">
        <v>112</v>
      </c>
      <c r="I10" s="91" t="str">
        <f>'Round 6'!E10</f>
        <v>Bob Chapman</v>
      </c>
      <c r="J10" s="92"/>
      <c r="K10" s="93" t="s">
        <v>113</v>
      </c>
      <c r="L10" s="93"/>
      <c r="M10" s="92" t="str">
        <f>'Round 6'!M10</f>
        <v>Joseph James</v>
      </c>
      <c r="N10" s="93" t="s">
        <v>122</v>
      </c>
      <c r="O10" s="94" t="s">
        <v>112</v>
      </c>
    </row>
    <row r="11" spans="1:15" ht="16.2" thickBot="1" x14ac:dyDescent="0.35">
      <c r="A11" s="91" t="str">
        <f>'Round 6'!A11</f>
        <v>Timmy Bell</v>
      </c>
      <c r="B11" s="95"/>
      <c r="C11" s="96" t="s">
        <v>107</v>
      </c>
      <c r="D11" s="96" t="s">
        <v>188</v>
      </c>
      <c r="E11" s="92" t="s">
        <v>182</v>
      </c>
      <c r="F11" s="96" t="s">
        <v>107</v>
      </c>
      <c r="G11" s="97" t="s">
        <v>188</v>
      </c>
      <c r="I11" s="91" t="str">
        <f>'Round 6'!E11</f>
        <v>Guy Harrison</v>
      </c>
      <c r="J11" s="95"/>
      <c r="K11" s="96" t="s">
        <v>113</v>
      </c>
      <c r="L11" s="96"/>
      <c r="M11" s="92" t="str">
        <f>'Round 6'!M11</f>
        <v>Luke Donovan</v>
      </c>
      <c r="N11" s="96" t="s">
        <v>122</v>
      </c>
      <c r="O11" s="97" t="s">
        <v>112</v>
      </c>
    </row>
    <row r="12" spans="1:15" ht="16.2" thickBot="1" x14ac:dyDescent="0.35">
      <c r="A12" s="98"/>
      <c r="B12" s="99"/>
      <c r="C12" s="147"/>
      <c r="D12" s="100" t="s">
        <v>193</v>
      </c>
      <c r="E12" s="101"/>
      <c r="F12" s="99"/>
      <c r="G12" s="102" t="s">
        <v>192</v>
      </c>
      <c r="I12" s="98"/>
      <c r="J12" s="99"/>
      <c r="K12" s="99"/>
      <c r="L12" s="100" t="s">
        <v>195</v>
      </c>
      <c r="M12" s="101"/>
      <c r="N12" s="99"/>
      <c r="O12" s="102" t="s">
        <v>194</v>
      </c>
    </row>
    <row r="13" spans="1:15" ht="16.2" thickBot="1" x14ac:dyDescent="0.35">
      <c r="A13" s="1"/>
      <c r="B13" s="1"/>
      <c r="C13" s="1"/>
      <c r="D13" s="1"/>
      <c r="E13" s="1"/>
      <c r="F13" s="1"/>
      <c r="G13" s="1"/>
    </row>
    <row r="14" spans="1:15" ht="15.6" x14ac:dyDescent="0.3">
      <c r="A14" s="88" t="s">
        <v>7</v>
      </c>
      <c r="B14" s="89"/>
      <c r="C14" s="89" t="s">
        <v>2</v>
      </c>
      <c r="D14" s="89" t="s">
        <v>3</v>
      </c>
      <c r="E14" s="90" t="s">
        <v>4</v>
      </c>
      <c r="F14" s="89" t="s">
        <v>2</v>
      </c>
      <c r="G14" s="89" t="s">
        <v>3</v>
      </c>
      <c r="I14" s="88" t="s">
        <v>60</v>
      </c>
      <c r="J14" s="89"/>
      <c r="K14" s="89" t="s">
        <v>2</v>
      </c>
      <c r="L14" s="89" t="s">
        <v>3</v>
      </c>
      <c r="M14" s="103" t="s">
        <v>58</v>
      </c>
      <c r="N14" s="89" t="s">
        <v>2</v>
      </c>
      <c r="O14" s="89" t="s">
        <v>3</v>
      </c>
    </row>
    <row r="15" spans="1:15" ht="15.6" x14ac:dyDescent="0.3">
      <c r="A15" s="91" t="str">
        <f>'Round 6'!A15</f>
        <v>Dylan Bagley</v>
      </c>
      <c r="B15" s="92"/>
      <c r="C15" s="93" t="s">
        <v>113</v>
      </c>
      <c r="D15" s="93"/>
      <c r="E15" s="92" t="str">
        <f>'Round 6'!I15</f>
        <v>Mako Thompson</v>
      </c>
      <c r="F15" s="93" t="s">
        <v>122</v>
      </c>
      <c r="G15" s="94" t="s">
        <v>112</v>
      </c>
      <c r="I15" s="91" t="str">
        <f>'Round 6'!E15</f>
        <v>Ben Swinburne</v>
      </c>
      <c r="J15" s="92"/>
      <c r="K15" s="93" t="s">
        <v>122</v>
      </c>
      <c r="L15" s="93" t="s">
        <v>112</v>
      </c>
      <c r="M15" s="92" t="str">
        <f>'Round 6'!M15</f>
        <v>Te Coheny White</v>
      </c>
      <c r="N15" s="93" t="s">
        <v>113</v>
      </c>
      <c r="O15" s="94"/>
    </row>
    <row r="16" spans="1:15" ht="15.6" x14ac:dyDescent="0.3">
      <c r="A16" s="91" t="str">
        <f>'Round 6'!A16</f>
        <v>Angus Findlay</v>
      </c>
      <c r="B16" s="92"/>
      <c r="C16" s="93" t="s">
        <v>122</v>
      </c>
      <c r="D16" s="93" t="s">
        <v>112</v>
      </c>
      <c r="E16" s="92" t="str">
        <f>'Round 6'!I16</f>
        <v>Russell Mitchell</v>
      </c>
      <c r="F16" s="93" t="s">
        <v>113</v>
      </c>
      <c r="G16" s="94"/>
      <c r="I16" s="91" t="str">
        <f>'Round 6'!E16</f>
        <v>Steffan Hepburn</v>
      </c>
      <c r="J16" s="92"/>
      <c r="K16" s="93" t="s">
        <v>113</v>
      </c>
      <c r="L16" s="93"/>
      <c r="M16" s="92" t="str">
        <f>'Round 6'!M16</f>
        <v>Glen Sloan</v>
      </c>
      <c r="N16" s="93" t="s">
        <v>122</v>
      </c>
      <c r="O16" s="94"/>
    </row>
    <row r="17" spans="1:15" ht="15.6" x14ac:dyDescent="0.3">
      <c r="A17" s="91" t="str">
        <f>'Round 6'!A17</f>
        <v>Mark Tasker</v>
      </c>
      <c r="B17" s="92"/>
      <c r="C17" s="93" t="s">
        <v>107</v>
      </c>
      <c r="D17" s="93" t="s">
        <v>188</v>
      </c>
      <c r="E17" s="92" t="str">
        <f>'Round 6'!I17</f>
        <v>Adam Winter</v>
      </c>
      <c r="F17" s="93" t="s">
        <v>107</v>
      </c>
      <c r="G17" s="94" t="s">
        <v>107</v>
      </c>
      <c r="I17" s="91" t="str">
        <f>'Round 6'!E17</f>
        <v>Paul Beachen</v>
      </c>
      <c r="J17" s="92"/>
      <c r="K17" s="93" t="s">
        <v>107</v>
      </c>
      <c r="L17" s="93" t="s">
        <v>188</v>
      </c>
      <c r="M17" s="92" t="str">
        <f>'Round 6'!M17</f>
        <v>Zack Swanwick</v>
      </c>
      <c r="N17" s="93" t="s">
        <v>107</v>
      </c>
      <c r="O17" s="94"/>
    </row>
    <row r="18" spans="1:15" ht="15.6" x14ac:dyDescent="0.3">
      <c r="A18" s="91" t="str">
        <f>'Round 6'!A18</f>
        <v>Ross Morgan</v>
      </c>
      <c r="B18" s="92"/>
      <c r="C18" s="93" t="s">
        <v>113</v>
      </c>
      <c r="D18" s="93"/>
      <c r="E18" s="92" t="str">
        <f>'Round 6'!I18</f>
        <v>Matt Matheson</v>
      </c>
      <c r="F18" s="93" t="s">
        <v>122</v>
      </c>
      <c r="G18" s="94" t="s">
        <v>112</v>
      </c>
      <c r="I18" s="91" t="str">
        <f>'Round 6'!E18</f>
        <v>Hugh Harrison</v>
      </c>
      <c r="J18" s="92"/>
      <c r="K18" s="93" t="s">
        <v>122</v>
      </c>
      <c r="L18" s="93" t="s">
        <v>112</v>
      </c>
      <c r="M18" s="92" t="str">
        <f>'Round 6'!M18</f>
        <v>David Wilkinson</v>
      </c>
      <c r="N18" s="93" t="s">
        <v>113</v>
      </c>
      <c r="O18" s="94"/>
    </row>
    <row r="19" spans="1:15" ht="15.6" x14ac:dyDescent="0.3">
      <c r="A19" s="91" t="str">
        <f>'Round 6'!A19</f>
        <v>Aaron Shirley</v>
      </c>
      <c r="B19" s="92"/>
      <c r="C19" s="93" t="s">
        <v>122</v>
      </c>
      <c r="D19" s="93" t="s">
        <v>112</v>
      </c>
      <c r="E19" s="92" t="str">
        <f>'Round 6'!I19</f>
        <v>Gary Campbell</v>
      </c>
      <c r="F19" s="93" t="s">
        <v>113</v>
      </c>
      <c r="G19" s="94"/>
      <c r="I19" s="91" t="str">
        <f>'Round 6'!E19</f>
        <v>Gavin Winchester</v>
      </c>
      <c r="J19" s="92"/>
      <c r="K19" s="93" t="s">
        <v>122</v>
      </c>
      <c r="L19" s="93" t="s">
        <v>112</v>
      </c>
      <c r="M19" s="92" t="str">
        <f>'Round 6'!M19</f>
        <v>Waka Donnelly</v>
      </c>
      <c r="N19" s="93" t="s">
        <v>113</v>
      </c>
      <c r="O19" s="94"/>
    </row>
    <row r="20" spans="1:15" ht="15.6" x14ac:dyDescent="0.3">
      <c r="A20" s="91" t="str">
        <f>'Round 6'!A20</f>
        <v>Simon Bailey</v>
      </c>
      <c r="B20" s="92"/>
      <c r="C20" s="93" t="s">
        <v>113</v>
      </c>
      <c r="D20" s="93"/>
      <c r="E20" s="92" t="str">
        <f>'Round 6'!I20</f>
        <v>Bruce Miller</v>
      </c>
      <c r="F20" s="93" t="s">
        <v>122</v>
      </c>
      <c r="G20" s="94" t="s">
        <v>112</v>
      </c>
      <c r="I20" s="91" t="str">
        <f>'Round 6'!E20</f>
        <v>Angus Harrison</v>
      </c>
      <c r="J20" s="92"/>
      <c r="K20" s="93" t="s">
        <v>122</v>
      </c>
      <c r="L20" s="93" t="s">
        <v>112</v>
      </c>
      <c r="M20" s="92" t="str">
        <f>'Round 6'!M20</f>
        <v>Scott MacDonald</v>
      </c>
      <c r="N20" s="93" t="s">
        <v>113</v>
      </c>
      <c r="O20" s="94"/>
    </row>
    <row r="21" spans="1:15" ht="15.6" x14ac:dyDescent="0.3">
      <c r="A21" s="91" t="str">
        <f>'Round 6'!A21</f>
        <v>Andrew Mouat</v>
      </c>
      <c r="B21" s="92"/>
      <c r="C21" s="93" t="s">
        <v>122</v>
      </c>
      <c r="D21" s="93" t="s">
        <v>112</v>
      </c>
      <c r="E21" s="92" t="str">
        <f>'Round 6'!I21</f>
        <v>Ryan Wilhelmsen</v>
      </c>
      <c r="F21" s="93" t="s">
        <v>113</v>
      </c>
      <c r="G21" s="94"/>
      <c r="I21" s="91" t="str">
        <f>'Round 6'!E21</f>
        <v>Perry Simpson</v>
      </c>
      <c r="J21" s="92"/>
      <c r="K21" s="93" t="s">
        <v>113</v>
      </c>
      <c r="L21" s="93"/>
      <c r="M21" s="92" t="str">
        <f>'Round 6'!M21</f>
        <v>Sebastian Kettle</v>
      </c>
      <c r="N21" s="93" t="s">
        <v>122</v>
      </c>
      <c r="O21" s="94"/>
    </row>
    <row r="22" spans="1:15" ht="15.6" x14ac:dyDescent="0.3">
      <c r="A22" s="91" t="str">
        <f>'Round 6'!A22</f>
        <v>Paul Clothier</v>
      </c>
      <c r="B22" s="92"/>
      <c r="C22" s="93" t="s">
        <v>122</v>
      </c>
      <c r="D22" s="93" t="s">
        <v>112</v>
      </c>
      <c r="E22" s="92" t="str">
        <f>'Round 6'!I22</f>
        <v>Noel Stubbs</v>
      </c>
      <c r="F22" s="93" t="s">
        <v>113</v>
      </c>
      <c r="G22" s="94"/>
      <c r="I22" s="91" t="str">
        <f>'Round 6'!E22</f>
        <v>Andrew Riddiford</v>
      </c>
      <c r="J22" s="92"/>
      <c r="K22" s="93" t="s">
        <v>122</v>
      </c>
      <c r="L22" s="93" t="s">
        <v>112</v>
      </c>
      <c r="M22" s="92" t="str">
        <f>'Round 6'!M22</f>
        <v>Logan Wells</v>
      </c>
      <c r="N22" s="93" t="s">
        <v>113</v>
      </c>
      <c r="O22" s="94"/>
    </row>
    <row r="23" spans="1:15" ht="15.6" x14ac:dyDescent="0.3">
      <c r="A23" s="91" t="str">
        <f>'Round 6'!A23</f>
        <v>Waka Wilkie</v>
      </c>
      <c r="B23" s="92"/>
      <c r="C23" s="93" t="s">
        <v>122</v>
      </c>
      <c r="D23" s="93" t="s">
        <v>112</v>
      </c>
      <c r="E23" s="92" t="str">
        <f>'Round 6'!I23</f>
        <v>Kel Lenord</v>
      </c>
      <c r="F23" s="93" t="s">
        <v>113</v>
      </c>
      <c r="G23" s="94"/>
      <c r="I23" s="91" t="str">
        <f>'Round 6'!E23</f>
        <v>Henry Geary</v>
      </c>
      <c r="J23" s="92"/>
      <c r="K23" s="93" t="s">
        <v>113</v>
      </c>
      <c r="L23" s="93"/>
      <c r="M23" s="92" t="str">
        <f>'Round 6'!M23</f>
        <v>Tim Ackroyd</v>
      </c>
      <c r="N23" s="93" t="s">
        <v>122</v>
      </c>
      <c r="O23" s="94"/>
    </row>
    <row r="24" spans="1:15" ht="16.2" thickBot="1" x14ac:dyDescent="0.35">
      <c r="A24" s="91" t="str">
        <f>'Round 6'!A24</f>
        <v>Jared Spender</v>
      </c>
      <c r="B24" s="95"/>
      <c r="C24" s="96" t="s">
        <v>113</v>
      </c>
      <c r="D24" s="96"/>
      <c r="E24" s="92" t="str">
        <f>'Round 6'!I24</f>
        <v>Pat Allison</v>
      </c>
      <c r="F24" s="96" t="s">
        <v>122</v>
      </c>
      <c r="G24" s="97" t="s">
        <v>112</v>
      </c>
      <c r="I24" s="91" t="str">
        <f>'Round 6'!E24</f>
        <v>Ben Andersen</v>
      </c>
      <c r="J24" s="95"/>
      <c r="K24" s="96" t="s">
        <v>113</v>
      </c>
      <c r="L24" s="96"/>
      <c r="M24" s="92" t="str">
        <f>'Round 6'!M24</f>
        <v>Scott Brocklehurst</v>
      </c>
      <c r="N24" s="96" t="s">
        <v>122</v>
      </c>
      <c r="O24" s="97"/>
    </row>
    <row r="25" spans="1:15" ht="16.2" thickBot="1" x14ac:dyDescent="0.35">
      <c r="A25" s="98"/>
      <c r="B25" s="99"/>
      <c r="C25" s="99"/>
      <c r="D25" s="100" t="s">
        <v>192</v>
      </c>
      <c r="E25" s="101"/>
      <c r="F25" s="99"/>
      <c r="G25" s="102" t="s">
        <v>193</v>
      </c>
      <c r="I25" s="98"/>
      <c r="J25" s="99"/>
      <c r="K25" s="99"/>
      <c r="L25" s="100" t="s">
        <v>192</v>
      </c>
      <c r="M25" s="104"/>
      <c r="N25" s="99"/>
      <c r="O25" s="102" t="s">
        <v>193</v>
      </c>
    </row>
    <row r="26" spans="1:15" ht="15.6" x14ac:dyDescent="0.3">
      <c r="A26" s="1"/>
      <c r="B26" s="1"/>
      <c r="C26" s="1"/>
      <c r="D26" s="1"/>
      <c r="E26" s="1"/>
      <c r="F26" s="1"/>
      <c r="G26" s="1"/>
    </row>
    <row r="39" spans="1:7" ht="15.6" x14ac:dyDescent="0.3">
      <c r="A39" s="1"/>
      <c r="B39" s="1"/>
      <c r="C39" s="1"/>
      <c r="D39" s="1"/>
      <c r="E39" s="1"/>
      <c r="F39" s="1"/>
      <c r="G39" s="1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Team Results</vt:lpstr>
      <vt:lpstr>Round 1</vt:lpstr>
      <vt:lpstr>Round 2</vt:lpstr>
      <vt:lpstr>Round 3</vt:lpstr>
      <vt:lpstr>Round 4</vt:lpstr>
      <vt:lpstr>Round 5</vt:lpstr>
      <vt:lpstr>Round 6</vt:lpstr>
      <vt:lpstr>Round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Jones</dc:creator>
  <cp:lastModifiedBy>Andrew Jones</cp:lastModifiedBy>
  <cp:lastPrinted>2019-10-06T04:25:46Z</cp:lastPrinted>
  <dcterms:created xsi:type="dcterms:W3CDTF">2019-10-01T21:36:21Z</dcterms:created>
  <dcterms:modified xsi:type="dcterms:W3CDTF">2019-11-17T08:59:52Z</dcterms:modified>
</cp:coreProperties>
</file>